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030185\Desktop\"/>
    </mc:Choice>
  </mc:AlternateContent>
  <xr:revisionPtr revIDLastSave="0" documentId="13_ncr:1_{D602CD14-064D-4BFB-9201-67B9E0D20A56}" xr6:coauthVersionLast="47" xr6:coauthVersionMax="47" xr10:uidLastSave="{00000000-0000-0000-0000-000000000000}"/>
  <bookViews>
    <workbookView xWindow="-28920" yWindow="-5355" windowWidth="29040" windowHeight="15720" tabRatio="500" xr2:uid="{00000000-000D-0000-FFFF-FFFF00000000}"/>
  </bookViews>
  <sheets>
    <sheet name="概要" sheetId="1" r:id="rId1"/>
    <sheet name="施策一覧" sheetId="2" r:id="rId2"/>
    <sheet name="記入例" sheetId="3" r:id="rId3"/>
    <sheet name="Config" sheetId="4" r:id="rId4"/>
  </sheets>
  <definedNames>
    <definedName name="_xlnm._FilterDatabase" localSheetId="1" hidden="1">施策一覧!$A$2:$U$99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S5" i="3" l="1"/>
  <c r="K5" i="3"/>
  <c r="S4" i="3"/>
  <c r="K4" i="3"/>
  <c r="S3" i="3"/>
  <c r="K3" i="3"/>
  <c r="S99" i="2"/>
  <c r="K99" i="2"/>
  <c r="S98" i="2"/>
  <c r="K98" i="2"/>
  <c r="S97" i="2"/>
  <c r="K97" i="2"/>
  <c r="S96" i="2"/>
  <c r="K96" i="2"/>
  <c r="S95" i="2"/>
  <c r="K95" i="2"/>
  <c r="S94" i="2"/>
  <c r="K94" i="2"/>
  <c r="S93" i="2"/>
  <c r="K93" i="2"/>
  <c r="S92" i="2"/>
  <c r="K92" i="2"/>
  <c r="S91" i="2"/>
  <c r="K91" i="2"/>
  <c r="S90" i="2"/>
  <c r="K90" i="2"/>
  <c r="S89" i="2"/>
  <c r="K89" i="2"/>
  <c r="S88" i="2"/>
  <c r="K88" i="2"/>
  <c r="S87" i="2"/>
  <c r="K87" i="2"/>
  <c r="S86" i="2"/>
  <c r="K86" i="2"/>
  <c r="S85" i="2"/>
  <c r="K85" i="2"/>
  <c r="S84" i="2"/>
  <c r="K84" i="2"/>
  <c r="S83" i="2"/>
  <c r="K83" i="2"/>
  <c r="S82" i="2"/>
  <c r="K82" i="2"/>
  <c r="S81" i="2"/>
  <c r="K81" i="2"/>
  <c r="S80" i="2"/>
  <c r="K80" i="2"/>
  <c r="S79" i="2"/>
  <c r="K79" i="2"/>
  <c r="S78" i="2"/>
  <c r="K78" i="2"/>
  <c r="S77" i="2"/>
  <c r="K77" i="2"/>
  <c r="S76" i="2"/>
  <c r="K76" i="2"/>
  <c r="S75" i="2"/>
  <c r="K75" i="2"/>
  <c r="S74" i="2"/>
  <c r="K74" i="2"/>
  <c r="S73" i="2"/>
  <c r="K73" i="2"/>
  <c r="S72" i="2"/>
  <c r="K72" i="2"/>
  <c r="S71" i="2"/>
  <c r="K71" i="2"/>
  <c r="S70" i="2"/>
  <c r="K70" i="2"/>
  <c r="S69" i="2"/>
  <c r="K69" i="2"/>
  <c r="S68" i="2"/>
  <c r="K68" i="2"/>
  <c r="S67" i="2"/>
  <c r="K67" i="2"/>
  <c r="S66" i="2"/>
  <c r="K66" i="2"/>
  <c r="S65" i="2"/>
  <c r="K65" i="2"/>
  <c r="S64" i="2"/>
  <c r="K64" i="2"/>
  <c r="S63" i="2"/>
  <c r="K63" i="2"/>
  <c r="S62" i="2"/>
  <c r="K62" i="2"/>
  <c r="S61" i="2"/>
  <c r="K61" i="2"/>
  <c r="S60" i="2"/>
  <c r="K60" i="2"/>
  <c r="S59" i="2"/>
  <c r="K59" i="2"/>
  <c r="S58" i="2"/>
  <c r="K58" i="2"/>
  <c r="S57" i="2"/>
  <c r="K57" i="2"/>
  <c r="S56" i="2"/>
  <c r="K56" i="2"/>
  <c r="S55" i="2"/>
  <c r="K55" i="2"/>
  <c r="S54" i="2"/>
  <c r="K54" i="2"/>
  <c r="S53" i="2"/>
  <c r="K53" i="2"/>
  <c r="S52" i="2"/>
  <c r="K52" i="2"/>
  <c r="S51" i="2"/>
  <c r="K51" i="2"/>
  <c r="S50" i="2"/>
  <c r="K50" i="2"/>
  <c r="S49" i="2"/>
  <c r="K49" i="2"/>
  <c r="S48" i="2"/>
  <c r="K48" i="2"/>
  <c r="S47" i="2"/>
  <c r="K47" i="2"/>
  <c r="S46" i="2"/>
  <c r="K46" i="2"/>
  <c r="S45" i="2"/>
  <c r="K45" i="2"/>
  <c r="S44" i="2"/>
  <c r="K44" i="2"/>
  <c r="S43" i="2"/>
  <c r="K43" i="2"/>
  <c r="S42" i="2"/>
  <c r="K42" i="2"/>
  <c r="S41" i="2"/>
  <c r="K41" i="2"/>
  <c r="S40" i="2"/>
  <c r="K40" i="2"/>
  <c r="S39" i="2"/>
  <c r="K39" i="2"/>
  <c r="S38" i="2"/>
  <c r="K38" i="2"/>
  <c r="S37" i="2"/>
  <c r="K37" i="2"/>
  <c r="S36" i="2"/>
  <c r="K36" i="2"/>
  <c r="S35" i="2"/>
  <c r="K35" i="2"/>
  <c r="S34" i="2"/>
  <c r="K34" i="2"/>
  <c r="S33" i="2"/>
  <c r="K33" i="2"/>
  <c r="S32" i="2"/>
  <c r="K32" i="2"/>
  <c r="S31" i="2"/>
  <c r="K31" i="2"/>
  <c r="S30" i="2"/>
  <c r="K30" i="2"/>
  <c r="S29" i="2"/>
  <c r="K29" i="2"/>
  <c r="S28" i="2"/>
  <c r="K28" i="2"/>
  <c r="S27" i="2"/>
  <c r="K27" i="2"/>
  <c r="S26" i="2"/>
  <c r="K26" i="2"/>
  <c r="S25" i="2"/>
  <c r="K25" i="2"/>
  <c r="S24" i="2"/>
  <c r="K24" i="2"/>
  <c r="S23" i="2"/>
  <c r="K23" i="2"/>
  <c r="S22" i="2"/>
  <c r="K22" i="2"/>
  <c r="S21" i="2"/>
  <c r="K21" i="2"/>
  <c r="S20" i="2"/>
  <c r="K20" i="2"/>
  <c r="S19" i="2"/>
  <c r="K19" i="2"/>
  <c r="S18" i="2"/>
  <c r="K18" i="2"/>
  <c r="S17" i="2"/>
  <c r="K17" i="2"/>
  <c r="S16" i="2"/>
  <c r="K16" i="2"/>
  <c r="S15" i="2"/>
  <c r="K15" i="2"/>
  <c r="S14" i="2"/>
  <c r="K14" i="2"/>
  <c r="S13" i="2"/>
  <c r="K13" i="2"/>
  <c r="S12" i="2"/>
  <c r="K12" i="2"/>
  <c r="S11" i="2"/>
  <c r="K11" i="2"/>
  <c r="S10" i="2"/>
  <c r="K10" i="2"/>
  <c r="S9" i="2"/>
  <c r="K9" i="2"/>
  <c r="S8" i="2"/>
  <c r="K8" i="2"/>
  <c r="S7" i="2"/>
  <c r="K7" i="2"/>
  <c r="S6" i="2"/>
  <c r="K6" i="2"/>
  <c r="S5" i="2"/>
  <c r="K5" i="2"/>
  <c r="S4" i="2"/>
  <c r="K4" i="2"/>
  <c r="S3" i="2"/>
  <c r="K3" i="2"/>
</calcChain>
</file>

<file path=xl/sharedStrings.xml><?xml version="1.0" encoding="utf-8"?>
<sst xmlns="http://schemas.openxmlformats.org/spreadsheetml/2006/main" count="938" uniqueCount="336">
  <si>
    <t>■ この資料の使い方</t>
  </si>
  <si>
    <t>「施策一覧」シートで各施策の概要・効く指標・コスト・難易度・効果が出るまでの目安を確認し、
自社に関係しそうな施策を把握します。</t>
  </si>
  <si>
    <t>■ 留意点</t>
  </si>
  <si>
    <t>・「想定コスト」「難易度」「効果発現の目安」は一般的な傾向を示したものです。自社の状況に合わせて読み替えてください。</t>
  </si>
  <si>
    <t>・記入イメージは「記入例」シートをご覧ください。</t>
  </si>
  <si>
    <t>© SE Design Co., Ltd.</t>
  </si>
  <si>
    <t>施策マスタ（あらかじめ入力済み・編集可）</t>
  </si>
  <si>
    <t>優先度評価（インパクト・実現性を入力）</t>
  </si>
  <si>
    <t>実施・検証管理（実行する施策のみ入力）</t>
  </si>
  <si>
    <t>カテゴリ</t>
  </si>
  <si>
    <t>施策名</t>
  </si>
  <si>
    <t>施策の概要</t>
  </si>
  <si>
    <t>主なファネル段階</t>
  </si>
  <si>
    <t>推奨指標</t>
  </si>
  <si>
    <t>想定コスト</t>
  </si>
  <si>
    <t>難易度</t>
  </si>
  <si>
    <t>効果発現の目安</t>
  </si>
  <si>
    <r>
      <rPr>
        <b/>
        <sz val="9"/>
        <color rgb="FFFFFFFF"/>
        <rFont val="Noto Sans CJK SC"/>
        <family val="2"/>
      </rPr>
      <t xml:space="preserve">インパクト
</t>
    </r>
    <r>
      <rPr>
        <b/>
        <sz val="9"/>
        <color rgb="FFFFFFFF"/>
        <rFont val="Yu Gothic"/>
        <family val="3"/>
        <charset val="128"/>
      </rPr>
      <t>(1</t>
    </r>
    <r>
      <rPr>
        <b/>
        <sz val="9"/>
        <color rgb="FFFFFFFF"/>
        <rFont val="Noto Sans CJK SC"/>
        <family val="2"/>
      </rPr>
      <t>〜</t>
    </r>
    <r>
      <rPr>
        <b/>
        <sz val="9"/>
        <color rgb="FFFFFFFF"/>
        <rFont val="Yu Gothic"/>
        <family val="3"/>
        <charset val="128"/>
      </rPr>
      <t>5)</t>
    </r>
  </si>
  <si>
    <r>
      <rPr>
        <b/>
        <sz val="9"/>
        <color rgb="FFFFFFFF"/>
        <rFont val="Noto Sans CJK SC"/>
        <family val="2"/>
      </rPr>
      <t xml:space="preserve">実現性
</t>
    </r>
    <r>
      <rPr>
        <b/>
        <sz val="9"/>
        <color rgb="FFFFFFFF"/>
        <rFont val="Yu Gothic"/>
        <family val="3"/>
        <charset val="128"/>
      </rPr>
      <t>(1</t>
    </r>
    <r>
      <rPr>
        <b/>
        <sz val="9"/>
        <color rgb="FFFFFFFF"/>
        <rFont val="Noto Sans CJK SC"/>
        <family val="2"/>
      </rPr>
      <t>〜</t>
    </r>
    <r>
      <rPr>
        <b/>
        <sz val="9"/>
        <color rgb="FFFFFFFF"/>
        <rFont val="Yu Gothic"/>
        <family val="3"/>
        <charset val="128"/>
      </rPr>
      <t>5)</t>
    </r>
  </si>
  <si>
    <t>優先度スコア
※自動計算</t>
  </si>
  <si>
    <t>ステータス</t>
  </si>
  <si>
    <r>
      <rPr>
        <b/>
        <sz val="9"/>
        <color rgb="FFFFFFFF"/>
        <rFont val="Noto Sans CJK SC"/>
        <family val="2"/>
      </rPr>
      <t>実施</t>
    </r>
    <r>
      <rPr>
        <b/>
        <sz val="9"/>
        <color rgb="FFFFFFFF"/>
        <rFont val="Yu Gothic"/>
        <family val="3"/>
        <charset val="128"/>
      </rPr>
      <t>/</t>
    </r>
    <r>
      <rPr>
        <b/>
        <sz val="9"/>
        <color rgb="FFFFFFFF"/>
        <rFont val="Noto Sans CJK SC"/>
        <family val="2"/>
      </rPr>
      <t>検証頻度</t>
    </r>
  </si>
  <si>
    <t>実施開始日</t>
  </si>
  <si>
    <t>開始時点の
指標値</t>
  </si>
  <si>
    <t>目標値</t>
  </si>
  <si>
    <t>検証日</t>
  </si>
  <si>
    <t>検証時点の
指標値</t>
  </si>
  <si>
    <t>達成率
※自動計算</t>
  </si>
  <si>
    <t>検証によって得られた考察</t>
  </si>
  <si>
    <t>ネクストアクション</t>
  </si>
  <si>
    <t>戦略・基盤づくり</t>
  </si>
  <si>
    <t>基盤</t>
  </si>
  <si>
    <t>受注率</t>
  </si>
  <si>
    <t>低</t>
  </si>
  <si>
    <t>中</t>
  </si>
  <si>
    <r>
      <rPr>
        <sz val="9"/>
        <color rgb="FF000000"/>
        <rFont val="Noto Sans CJK SC"/>
        <family val="2"/>
      </rPr>
      <t>中期（</t>
    </r>
    <r>
      <rPr>
        <sz val="9"/>
        <color rgb="FF000000"/>
        <rFont val="Yu Gothic"/>
        <family val="3"/>
        <charset val="128"/>
      </rPr>
      <t>3</t>
    </r>
    <r>
      <rPr>
        <sz val="9"/>
        <color rgb="FF000000"/>
        <rFont val="Noto Sans CJK SC"/>
        <family val="2"/>
      </rPr>
      <t>〜</t>
    </r>
    <r>
      <rPr>
        <sz val="9"/>
        <color rgb="FF000000"/>
        <rFont val="Yu Gothic"/>
        <family val="3"/>
        <charset val="128"/>
      </rPr>
      <t>6</t>
    </r>
    <r>
      <rPr>
        <sz val="9"/>
        <color rgb="FF000000"/>
        <rFont val="Noto Sans CJK SC"/>
        <family val="2"/>
      </rPr>
      <t>カ月）</t>
    </r>
  </si>
  <si>
    <t>ペルソナ策定</t>
  </si>
  <si>
    <t>商談化率</t>
  </si>
  <si>
    <t>カスタマージャーニー設計</t>
  </si>
  <si>
    <t>認知から受注までの顧客行動を可視化し、施策の抜け漏れを把握する</t>
  </si>
  <si>
    <t>ディシジョンクライテリア整理</t>
  </si>
  <si>
    <t>顧客が比較検討時に重視する基準を整理し、訴求軸を定める</t>
  </si>
  <si>
    <t>メッセージング・価値提案の整理</t>
  </si>
  <si>
    <t>「誰のどんな課題を、なぜ自社が解決できるか」を言語化する</t>
  </si>
  <si>
    <t>高</t>
  </si>
  <si>
    <t>競合・業界トップ企業との比較分析</t>
  </si>
  <si>
    <t>競合のコンテンツ・チャネル・訴求を分析し、差別化ポイントを特定する</t>
  </si>
  <si>
    <t>受注企業の傾向分析</t>
  </si>
  <si>
    <t>失注要因の分析</t>
  </si>
  <si>
    <t>失注理由を定型収集・分析し、コンテンツや営業プロセスに反映する</t>
  </si>
  <si>
    <t>訪問者数から受注まで一気通貫の指標体系と目標値を設計する</t>
  </si>
  <si>
    <t>売上金額</t>
  </si>
  <si>
    <t>年間施策カレンダーの策定</t>
  </si>
  <si>
    <t>イベント・コンテンツ・広告の年間計画を立て、場当たり運用を防ぐ</t>
  </si>
  <si>
    <t>リード数</t>
  </si>
  <si>
    <r>
      <rPr>
        <b/>
        <sz val="9"/>
        <rFont val="Yu Gothic"/>
        <family val="3"/>
        <charset val="128"/>
      </rPr>
      <t>LLMO</t>
    </r>
    <r>
      <rPr>
        <b/>
        <sz val="9"/>
        <rFont val="Noto Sans CJK SC"/>
        <family val="2"/>
      </rPr>
      <t>・生成</t>
    </r>
    <r>
      <rPr>
        <b/>
        <sz val="9"/>
        <rFont val="Yu Gothic"/>
        <family val="3"/>
        <charset val="128"/>
      </rPr>
      <t>AI</t>
    </r>
    <r>
      <rPr>
        <b/>
        <sz val="9"/>
        <rFont val="Noto Sans CJK SC"/>
        <family val="2"/>
      </rPr>
      <t>対応</t>
    </r>
  </si>
  <si>
    <r>
      <rPr>
        <sz val="9"/>
        <color rgb="FF000000"/>
        <rFont val="Yu Gothic"/>
        <family val="3"/>
        <charset val="128"/>
      </rPr>
      <t>LLM</t>
    </r>
    <r>
      <rPr>
        <sz val="9"/>
        <color rgb="FF000000"/>
        <rFont val="Noto Sans CJK SC"/>
        <family val="2"/>
      </rPr>
      <t>可視性診断</t>
    </r>
  </si>
  <si>
    <r>
      <rPr>
        <sz val="9"/>
        <color rgb="FF000000"/>
        <rFont val="Yu Gothic"/>
        <family val="3"/>
        <charset val="128"/>
      </rPr>
      <t>ChatGPT</t>
    </r>
    <r>
      <rPr>
        <sz val="9"/>
        <color rgb="FF000000"/>
        <rFont val="Noto Sans CJK SC"/>
        <family val="2"/>
      </rPr>
      <t>等の主要</t>
    </r>
    <r>
      <rPr>
        <sz val="9"/>
        <color rgb="FF000000"/>
        <rFont val="Yu Gothic"/>
        <family val="3"/>
        <charset val="128"/>
      </rPr>
      <t>LLM</t>
    </r>
    <r>
      <rPr>
        <sz val="9"/>
        <color rgb="FF000000"/>
        <rFont val="Noto Sans CJK SC"/>
        <family val="2"/>
      </rPr>
      <t>で自社がどう言及・推薦されているかを把握する</t>
    </r>
  </si>
  <si>
    <t>認知</t>
  </si>
  <si>
    <r>
      <rPr>
        <sz val="9"/>
        <color rgb="FF000000"/>
        <rFont val="Yu Gothic"/>
        <family val="3"/>
        <charset val="128"/>
      </rPr>
      <t>LLM</t>
    </r>
    <r>
      <rPr>
        <sz val="9"/>
        <color rgb="FF000000"/>
        <rFont val="Noto Sans CJK SC"/>
        <family val="2"/>
      </rPr>
      <t>推薦率</t>
    </r>
  </si>
  <si>
    <r>
      <rPr>
        <sz val="9"/>
        <color rgb="FF000000"/>
        <rFont val="Noto Sans CJK SC"/>
        <family val="2"/>
      </rPr>
      <t>即効（〜</t>
    </r>
    <r>
      <rPr>
        <sz val="9"/>
        <color rgb="FF000000"/>
        <rFont val="Yu Gothic"/>
        <family val="3"/>
        <charset val="128"/>
      </rPr>
      <t>1</t>
    </r>
    <r>
      <rPr>
        <sz val="9"/>
        <color rgb="FF000000"/>
        <rFont val="Noto Sans CJK SC"/>
        <family val="2"/>
      </rPr>
      <t>カ月）</t>
    </r>
  </si>
  <si>
    <t>ターゲットクエリ設計と定点観測</t>
  </si>
  <si>
    <t>一次情報・独自調査データの公開</t>
  </si>
  <si>
    <t>認知〜リード獲得</t>
  </si>
  <si>
    <t>第三者メディア・比較記事への掲載獲得</t>
  </si>
  <si>
    <t>業界メディアや「おすすめ◯選」記事への掲載を獲得し、推薦経路を作る</t>
  </si>
  <si>
    <t>第三者メディア掲載数</t>
  </si>
  <si>
    <t>レビューサイトでの評価獲得</t>
  </si>
  <si>
    <t>商談化</t>
  </si>
  <si>
    <t>外部データベース上の自社情報を正確に保ち、誤情報の流通を防ぐ</t>
  </si>
  <si>
    <t>リード獲得</t>
  </si>
  <si>
    <t>キービジュアル・キャッチコピー改善</t>
  </si>
  <si>
    <t>ファーストビューで「誰向けの何か」が伝わる表現に磨き込む</t>
  </si>
  <si>
    <t>導入事例の拡充</t>
  </si>
  <si>
    <t>有名企業・ターゲットに近い企業の事例を増やし、検討の不安を解消する</t>
  </si>
  <si>
    <t>料金・比較ページの整備</t>
  </si>
  <si>
    <t>価格や競合比較情報を明示し、検討段階の疑問に正面から答える</t>
  </si>
  <si>
    <t>表示速度・内部リンク・インデックス状況などサイトの土台を整える</t>
  </si>
  <si>
    <t>サイト構造・情報設計の見直し</t>
  </si>
  <si>
    <t>サービス体系と顧客課題に沿ってサイト全体の構造を再設計する</t>
  </si>
  <si>
    <t>チャット・チャットボット導入</t>
  </si>
  <si>
    <t>サイト上で気軽な質問を受け付け、検討初期の接点を作る</t>
  </si>
  <si>
    <r>
      <rPr>
        <b/>
        <sz val="9"/>
        <rFont val="Noto Sans CJK SC"/>
        <family val="2"/>
      </rPr>
      <t>コンテンツ制作・</t>
    </r>
    <r>
      <rPr>
        <b/>
        <sz val="9"/>
        <rFont val="Yu Gothic"/>
        <family val="3"/>
        <charset val="128"/>
      </rPr>
      <t>SEO</t>
    </r>
  </si>
  <si>
    <r>
      <rPr>
        <sz val="9"/>
        <color rgb="FF000000"/>
        <rFont val="Yu Gothic"/>
        <family val="3"/>
        <charset val="128"/>
      </rPr>
      <t>SEO</t>
    </r>
    <r>
      <rPr>
        <sz val="9"/>
        <color rgb="FF000000"/>
        <rFont val="Noto Sans CJK SC"/>
        <family val="2"/>
      </rPr>
      <t>記事の制作</t>
    </r>
  </si>
  <si>
    <t>検討プロセス上の検索キーワードに対応する記事で継続流入を作る</t>
  </si>
  <si>
    <t>既存記事のリライト・統合</t>
  </si>
  <si>
    <t>順位が伸び悩む記事を改善・統合し、少ない工数で流入を伸ばす</t>
  </si>
  <si>
    <t>導入事例コンテンツの制作</t>
  </si>
  <si>
    <t>顧客の課題〜成果のストーリーを記事化し、営業・サイト両方で使う</t>
  </si>
  <si>
    <t>インタビュー・対談記事の制作</t>
  </si>
  <si>
    <t>社内外の専門家の知見を一次情報コンテンツとして発信する</t>
  </si>
  <si>
    <t>ホワイトペーパーの制作</t>
  </si>
  <si>
    <t>課題解決ノウハウを資料化し、リード獲得とナーチャリングに使う</t>
  </si>
  <si>
    <t>テンプレート・チェックリストの制作</t>
  </si>
  <si>
    <t>実務でそのまま使える配布物で、幅広い層との接点を作る</t>
  </si>
  <si>
    <t>サービス資料の作成・更新</t>
  </si>
  <si>
    <t>営業・サイト共通で使う説明資料を顧客課題起点で磨き込む</t>
  </si>
  <si>
    <t>調査レポート（一次データ）の発行</t>
  </si>
  <si>
    <t>動画コンテンツの制作</t>
  </si>
  <si>
    <t>サービス解説・デモ・事例を動画化し、理解促進と滞在時間を高める</t>
  </si>
  <si>
    <t>ナーチャリング</t>
  </si>
  <si>
    <t>オウンドメディアの立ち上げ・運用</t>
  </si>
  <si>
    <t>テーマを持つメディアを運営し、中長期の集客資産を築く</t>
  </si>
  <si>
    <t>広告・有料チャネル</t>
  </si>
  <si>
    <t>リスティング広告（検索連動型）</t>
  </si>
  <si>
    <t>顕在ニーズの検索キーワードに広告を出し、短期でリードを獲得する</t>
  </si>
  <si>
    <t>ディスプレイ広告</t>
  </si>
  <si>
    <t>ターゲット層が見る面に広告を配信し、認知と想起を作る</t>
  </si>
  <si>
    <t>リマーケティング広告</t>
  </si>
  <si>
    <t>サイト訪問者に再アプローチし、検討の継続と再訪を促す</t>
  </si>
  <si>
    <t>業界トピックへの関心層に配信し、認知・イベント集客に使う</t>
  </si>
  <si>
    <t>動画でサービス理解を促し、指名検索や想起につなげる</t>
  </si>
  <si>
    <t>指名検索数</t>
  </si>
  <si>
    <t>外部メディアへのバナー・動画広告</t>
  </si>
  <si>
    <t>業界専門メディアの読者層に直接リーチし、認知を高める</t>
  </si>
  <si>
    <t>記事広告・タイアップ</t>
  </si>
  <si>
    <t>専門メディアの編集記事として第三者視点の訴求を届ける</t>
  </si>
  <si>
    <t>媒体経由でホワイトペーパーを配布し、一定数のリードを確保する</t>
  </si>
  <si>
    <t>比較サイトへの掲載・広告</t>
  </si>
  <si>
    <t>比較検討中の顕在層に接触し、候補リスト入りを狙う</t>
  </si>
  <si>
    <t>商談化数</t>
  </si>
  <si>
    <t>コンテンツシンジケーション</t>
  </si>
  <si>
    <t>自社コンテンツを外部媒体に配信し、新規接点とリードを獲得する</t>
  </si>
  <si>
    <t>業界紙・専門誌への広告出稿</t>
  </si>
  <si>
    <t>オフライン媒体で特定業界の意思決定層に認知を作る</t>
  </si>
  <si>
    <t>認知率</t>
  </si>
  <si>
    <t>イベント・セミナー</t>
  </si>
  <si>
    <t>展示会への出展</t>
  </si>
  <si>
    <t>来場者と直接接触し、短期間でまとまったリードと商談機会を得る</t>
  </si>
  <si>
    <t>自社カンファレンスの開催</t>
  </si>
  <si>
    <t>業界テーマで大型イベントを主催し、ブランドと商談を同時に作る</t>
  </si>
  <si>
    <t>認知〜商談化</t>
  </si>
  <si>
    <t>外部カンファレンス・イベント協賛</t>
  </si>
  <si>
    <t>既存イベントに協賛・登壇し、低工数でターゲット層に接触する</t>
  </si>
  <si>
    <t>自社ウェビナーの開催</t>
  </si>
  <si>
    <t>ノウハウ共有型のオンラインセミナーで継続的にリードを獲得する</t>
  </si>
  <si>
    <t>セミナー申込数</t>
  </si>
  <si>
    <t>共催ウェビナー・セミナー</t>
  </si>
  <si>
    <t>補完関係にある企業と共催し、相手のハウスリストにリーチする</t>
  </si>
  <si>
    <t>顧客登壇セミナー</t>
  </si>
  <si>
    <t>導入顧客に成功事例を語ってもらい、検討層の確度を高める</t>
  </si>
  <si>
    <t>製品説明・デモセミナー</t>
  </si>
  <si>
    <t>検討段階の見込み客向けに製品を具体的に説明し、商談化を促す</t>
  </si>
  <si>
    <t>ハンズオン・ワークショップ</t>
  </si>
  <si>
    <t>実際に手を動かす体験型企画で、深い理解と高確度リードを得る</t>
  </si>
  <si>
    <t>ウェビナーアーカイブの二次活用</t>
  </si>
  <si>
    <t>経営層・社員の個人発信</t>
  </si>
  <si>
    <t>個人の専門性ある発信で、会社の信頼とリーチを広げる</t>
  </si>
  <si>
    <t>解説・対談動画を蓄積し、検索とレコメンド経由の接点を作る</t>
  </si>
  <si>
    <t>ポッドキャストの配信</t>
  </si>
  <si>
    <t>音声で業界知見を発信し、ながら時間にブランド接触を作る</t>
  </si>
  <si>
    <t>ユーザーコミュニティの運営</t>
  </si>
  <si>
    <t>顧客同士の交流の場を作り、活用促進と紹介・推奨を生む</t>
  </si>
  <si>
    <t>拡大・維持</t>
  </si>
  <si>
    <t>外部プラットフォームでの発信</t>
  </si>
  <si>
    <t>メール・ナーチャリング</t>
  </si>
  <si>
    <t>メルマガの定期配信</t>
  </si>
  <si>
    <t>保有リードに有益情報を届け続け、想起と再訪を維持する</t>
  </si>
  <si>
    <t>メールクリック率</t>
  </si>
  <si>
    <t>ステップメール・シナリオ配信</t>
  </si>
  <si>
    <t>リードスコアリングの設計・運用</t>
  </si>
  <si>
    <t>行動・属性でリードを点数化し、営業に渡すタイミングを見極める</t>
  </si>
  <si>
    <t>ハウスリストのセグメント整備</t>
  </si>
  <si>
    <t>業種・役職・行動履歴でリストを整理し、配信精度を高める</t>
  </si>
  <si>
    <t>休眠リードの掘り起こし</t>
  </si>
  <si>
    <t>過去リードに新コンテンツやセミナーで再アプローチする</t>
  </si>
  <si>
    <t>セールス連携・商談創出</t>
  </si>
  <si>
    <t>マーケから営業へリードを渡す基準とフローを明文化する</t>
  </si>
  <si>
    <t>インサイドセールス体制の構築</t>
  </si>
  <si>
    <t>獲得リードへの架電・メール対応体制を作り、商談化率を高める</t>
  </si>
  <si>
    <t>営業向けコンテンツの整備</t>
  </si>
  <si>
    <t>営業フィードバックループの構築</t>
  </si>
  <si>
    <t>商談の質や失注理由をマーケに還流し、施策改善に活かす</t>
  </si>
  <si>
    <t>重点企業を選定し、個社別のコンテンツ・アプローチを設計する</t>
  </si>
  <si>
    <t>インテントデータの活用</t>
  </si>
  <si>
    <t>検討兆候のある企業を検知し、優先的にアプローチする</t>
  </si>
  <si>
    <t>重点ターゲットの決裁者に紙のレターで直接アプローチする</t>
  </si>
  <si>
    <t>プレスリリースの配信</t>
  </si>
  <si>
    <t>新サービス・調査結果等を発信し、メディア掲載と認知を獲得する</t>
  </si>
  <si>
    <t>寄稿・登壇によるソートリーダーシップ</t>
  </si>
  <si>
    <t>外部メディア寄稿やイベント登壇で専門家としての認知を築く</t>
  </si>
  <si>
    <t>書籍の出版</t>
  </si>
  <si>
    <t>体系的な知見を書籍化し、長期的な信頼と指名の源泉にする</t>
  </si>
  <si>
    <t>ブランドストーリー・思想の発信</t>
  </si>
  <si>
    <t>会社の存在意義や価値観を発信し、価格以外の選ばれる理由を作る</t>
  </si>
  <si>
    <t>認知・ブランドリフト調査</t>
  </si>
  <si>
    <t>ターゲット市場での認知率・想起率を定点観測する</t>
  </si>
  <si>
    <t>紹介・パートナー</t>
  </si>
  <si>
    <t>顧客紹介プログラムの設計</t>
  </si>
  <si>
    <t>既存顧客からの紹介を仕組み化し、高確度リードを安定的に得る</t>
  </si>
  <si>
    <t>パートナー企業との共同マーケ</t>
  </si>
  <si>
    <t>販売・補完パートナーと共催施策や相互送客を行う</t>
  </si>
  <si>
    <t>株主・アドバイザー経由の紹介</t>
  </si>
  <si>
    <t>株主や顧問のネットワークから重点企業への紹介を得る</t>
  </si>
  <si>
    <t>代理店・アライアンスの開拓</t>
  </si>
  <si>
    <t>販売網を持つ企業と提携し、自社だけでは届かない市場に入る</t>
  </si>
  <si>
    <t>受注数</t>
  </si>
  <si>
    <t>カスタマーマーケティング</t>
  </si>
  <si>
    <t>定期的に満足度・推奨度を測定し、解約予兆と改善点を掴む</t>
  </si>
  <si>
    <t>アップセル・クロスセル施策</t>
  </si>
  <si>
    <t>既存顧客の活用状況に応じて追加提案の機会を設計する</t>
  </si>
  <si>
    <t>受注単価</t>
  </si>
  <si>
    <t>解約理由の分析と対策</t>
  </si>
  <si>
    <t>解約・縮小の理由を収集し、プロダクトと顧客対応に反映する</t>
  </si>
  <si>
    <t>解約率</t>
  </si>
  <si>
    <t>事例化・リファレンス顧客の開拓</t>
  </si>
  <si>
    <t>成果の出た顧客に事例化・登壇・紹介の協力を依頼する</t>
  </si>
  <si>
    <t>ユーザー会の開催</t>
  </si>
  <si>
    <t>顧客向けイベントで活用促進・関係強化・事例発掘を行う</t>
  </si>
  <si>
    <t>検証済</t>
  </si>
  <si>
    <t>四半期ごと</t>
  </si>
  <si>
    <r>
      <rPr>
        <sz val="9"/>
        <color rgb="FF000000"/>
        <rFont val="Noto Sans CJK SC"/>
        <family val="2"/>
      </rPr>
      <t>主要</t>
    </r>
    <r>
      <rPr>
        <sz val="9"/>
        <color rgb="FF000000"/>
        <rFont val="Yu Gothic"/>
        <family val="3"/>
        <charset val="128"/>
      </rPr>
      <t>20</t>
    </r>
    <r>
      <rPr>
        <sz val="9"/>
        <color rgb="FF000000"/>
        <rFont val="Noto Sans CJK SC"/>
        <family val="2"/>
      </rPr>
      <t>クエリ中、推薦されたのは</t>
    </r>
    <r>
      <rPr>
        <sz val="9"/>
        <color rgb="FF000000"/>
        <rFont val="Yu Gothic"/>
        <family val="3"/>
        <charset val="128"/>
      </rPr>
      <t>2</t>
    </r>
    <r>
      <rPr>
        <sz val="9"/>
        <color rgb="FF000000"/>
        <rFont val="Noto Sans CJK SC"/>
        <family val="2"/>
      </rPr>
      <t>件→検証時点で</t>
    </r>
    <r>
      <rPr>
        <sz val="9"/>
        <color rgb="FF000000"/>
        <rFont val="Yu Gothic"/>
        <family val="3"/>
        <charset val="128"/>
      </rPr>
      <t>4.4</t>
    </r>
    <r>
      <rPr>
        <sz val="9"/>
        <color rgb="FF000000"/>
        <rFont val="Noto Sans CJK SC"/>
        <family val="2"/>
      </rPr>
      <t>件相当。事例・比較記事の少なさが要因と推察。</t>
    </r>
  </si>
  <si>
    <t>第三者メディアへの掲載獲得と導入事例の拡充を次四半期の重点施策にする。</t>
  </si>
  <si>
    <t>実施中</t>
  </si>
  <si>
    <t>毎月</t>
  </si>
  <si>
    <r>
      <rPr>
        <sz val="9"/>
        <color rgb="FF000000"/>
        <rFont val="Noto Sans CJK SC"/>
        <family val="2"/>
      </rPr>
      <t>月</t>
    </r>
    <r>
      <rPr>
        <sz val="9"/>
        <color rgb="FF000000"/>
        <rFont val="Yu Gothic"/>
        <family val="3"/>
        <charset val="128"/>
      </rPr>
      <t>4</t>
    </r>
    <r>
      <rPr>
        <sz val="9"/>
        <color rgb="FF000000"/>
        <rFont val="Noto Sans CJK SC"/>
        <family val="2"/>
      </rPr>
      <t>本ペースで公開。比較・選び方系キーワードの記事は</t>
    </r>
    <r>
      <rPr>
        <sz val="9"/>
        <color rgb="FF000000"/>
        <rFont val="Yu Gothic"/>
        <family val="3"/>
        <charset val="128"/>
      </rPr>
      <t>CVR</t>
    </r>
    <r>
      <rPr>
        <sz val="9"/>
        <color rgb="FF000000"/>
        <rFont val="Noto Sans CJK SC"/>
        <family val="2"/>
      </rPr>
      <t>が高く、ノウハウ系は流入のみで</t>
    </r>
    <r>
      <rPr>
        <sz val="9"/>
        <color rgb="FF000000"/>
        <rFont val="Yu Gothic"/>
        <family val="3"/>
        <charset val="128"/>
      </rPr>
      <t>CV</t>
    </r>
    <r>
      <rPr>
        <sz val="9"/>
        <color rgb="FF000000"/>
        <rFont val="Noto Sans CJK SC"/>
        <family val="2"/>
      </rPr>
      <t>せず。</t>
    </r>
  </si>
  <si>
    <r>
      <rPr>
        <sz val="9"/>
        <color rgb="FF000000"/>
        <rFont val="Noto Sans CJK SC"/>
        <family val="2"/>
      </rPr>
      <t>比較・選び方系に制作比率を寄せる。ノウハウ系記事には中間</t>
    </r>
    <r>
      <rPr>
        <sz val="9"/>
        <color rgb="FF000000"/>
        <rFont val="Yu Gothic"/>
        <family val="3"/>
        <charset val="128"/>
      </rPr>
      <t>CV</t>
    </r>
    <r>
      <rPr>
        <sz val="9"/>
        <color rgb="FF000000"/>
        <rFont val="Noto Sans CJK SC"/>
        <family val="2"/>
      </rPr>
      <t>（チェックリスト</t>
    </r>
    <r>
      <rPr>
        <sz val="9"/>
        <color rgb="FF000000"/>
        <rFont val="Yu Gothic"/>
        <family val="3"/>
        <charset val="128"/>
      </rPr>
      <t>DL</t>
    </r>
    <r>
      <rPr>
        <sz val="9"/>
        <color rgb="FF000000"/>
        <rFont val="Noto Sans CJK SC"/>
        <family val="2"/>
      </rPr>
      <t>）を設置する。</t>
    </r>
  </si>
  <si>
    <r>
      <rPr>
        <sz val="9"/>
        <color rgb="FF000000"/>
        <rFont val="Yu Gothic"/>
        <family val="3"/>
        <charset val="128"/>
      </rPr>
      <t>1</t>
    </r>
    <r>
      <rPr>
        <sz val="9"/>
        <color rgb="FF000000"/>
        <rFont val="Noto Sans CJK SC"/>
        <family val="2"/>
      </rPr>
      <t>年以上未接触の</t>
    </r>
    <r>
      <rPr>
        <sz val="9"/>
        <color rgb="FF000000"/>
        <rFont val="Yu Gothic"/>
        <family val="3"/>
        <charset val="128"/>
      </rPr>
      <t>800</t>
    </r>
    <r>
      <rPr>
        <sz val="9"/>
        <color rgb="FF000000"/>
        <rFont val="Noto Sans CJK SC"/>
        <family val="2"/>
      </rPr>
      <t>件にセミナー案内を配信。開封</t>
    </r>
    <r>
      <rPr>
        <sz val="9"/>
        <color rgb="FF000000"/>
        <rFont val="Yu Gothic"/>
        <family val="3"/>
        <charset val="128"/>
      </rPr>
      <t>18%</t>
    </r>
    <r>
      <rPr>
        <sz val="9"/>
        <color rgb="FF000000"/>
        <rFont val="Noto Sans CJK SC"/>
        <family val="2"/>
      </rPr>
      <t>、申込</t>
    </r>
    <r>
      <rPr>
        <sz val="9"/>
        <color rgb="FF000000"/>
        <rFont val="Yu Gothic"/>
        <family val="3"/>
        <charset val="128"/>
      </rPr>
      <t>12</t>
    </r>
    <r>
      <rPr>
        <sz val="9"/>
        <color rgb="FF000000"/>
        <rFont val="Noto Sans CJK SC"/>
        <family val="2"/>
      </rPr>
      <t>件、うち商談化</t>
    </r>
    <r>
      <rPr>
        <sz val="9"/>
        <color rgb="FF000000"/>
        <rFont val="Yu Gothic"/>
        <family val="3"/>
        <charset val="128"/>
      </rPr>
      <t>2</t>
    </r>
    <r>
      <rPr>
        <sz val="9"/>
        <color rgb="FF000000"/>
        <rFont val="Noto Sans CJK SC"/>
        <family val="2"/>
      </rPr>
      <t>件。</t>
    </r>
  </si>
  <si>
    <r>
      <rPr>
        <sz val="9"/>
        <color rgb="FF000000"/>
        <rFont val="Noto Sans CJK SC"/>
        <family val="2"/>
      </rPr>
      <t>配信リストを役職・業種で絞り、テーマ別に</t>
    </r>
    <r>
      <rPr>
        <sz val="9"/>
        <color rgb="FF000000"/>
        <rFont val="Yu Gothic"/>
        <family val="3"/>
        <charset val="128"/>
      </rPr>
      <t>2</t>
    </r>
    <r>
      <rPr>
        <sz val="9"/>
        <color rgb="FF000000"/>
        <rFont val="Noto Sans CJK SC"/>
        <family val="2"/>
      </rPr>
      <t>パターンの件名で</t>
    </r>
    <r>
      <rPr>
        <sz val="9"/>
        <color rgb="FF000000"/>
        <rFont val="Yu Gothic"/>
        <family val="3"/>
        <charset val="128"/>
      </rPr>
      <t>AB</t>
    </r>
    <r>
      <rPr>
        <sz val="9"/>
        <color rgb="FF000000"/>
        <rFont val="Noto Sans CJK SC"/>
        <family val="2"/>
      </rPr>
      <t>テストを行う。</t>
    </r>
  </si>
  <si>
    <t>※ 上記は記入イメージです。「優先度スコア」「達成率」はグレーのセル＝自動計算のため入力不要です。</t>
  </si>
  <si>
    <t>ファネル段階</t>
  </si>
  <si>
    <r>
      <rPr>
        <b/>
        <sz val="10"/>
        <color rgb="FFFFFFFF"/>
        <rFont val="Noto Sans CJK SC"/>
        <family val="2"/>
      </rPr>
      <t>実施</t>
    </r>
    <r>
      <rPr>
        <b/>
        <sz val="10"/>
        <color rgb="FFFFFFFF"/>
        <rFont val="Yu Gothic"/>
        <family val="3"/>
        <charset val="128"/>
      </rPr>
      <t>/</t>
    </r>
    <r>
      <rPr>
        <b/>
        <sz val="10"/>
        <color rgb="FFFFFFFF"/>
        <rFont val="Noto Sans CJK SC"/>
        <family val="2"/>
      </rPr>
      <t>検証頻度</t>
    </r>
  </si>
  <si>
    <t>未着手</t>
  </si>
  <si>
    <r>
      <rPr>
        <sz val="10"/>
        <color rgb="FF000000"/>
        <rFont val="Noto Sans CJK SC"/>
        <family val="2"/>
      </rPr>
      <t>即効（〜</t>
    </r>
    <r>
      <rPr>
        <sz val="10"/>
        <color rgb="FF000000"/>
        <rFont val="Yu Gothic"/>
        <family val="3"/>
        <charset val="128"/>
      </rPr>
      <t>1</t>
    </r>
    <r>
      <rPr>
        <sz val="10"/>
        <color rgb="FF000000"/>
        <rFont val="Noto Sans CJK SC"/>
        <family val="2"/>
      </rPr>
      <t>カ月）</t>
    </r>
  </si>
  <si>
    <t>毎週</t>
  </si>
  <si>
    <t>LTV</t>
  </si>
  <si>
    <t>検討中</t>
  </si>
  <si>
    <r>
      <rPr>
        <sz val="10"/>
        <color rgb="FF000000"/>
        <rFont val="Noto Sans CJK SC"/>
        <family val="2"/>
      </rPr>
      <t>短期（</t>
    </r>
    <r>
      <rPr>
        <sz val="10"/>
        <color rgb="FF000000"/>
        <rFont val="Yu Gothic"/>
        <family val="3"/>
        <charset val="128"/>
      </rPr>
      <t>1</t>
    </r>
    <r>
      <rPr>
        <sz val="10"/>
        <color rgb="FF000000"/>
        <rFont val="Noto Sans CJK SC"/>
        <family val="2"/>
      </rPr>
      <t>〜</t>
    </r>
    <r>
      <rPr>
        <sz val="10"/>
        <color rgb="FF000000"/>
        <rFont val="Yu Gothic"/>
        <family val="3"/>
        <charset val="128"/>
      </rPr>
      <t>3</t>
    </r>
    <r>
      <rPr>
        <sz val="10"/>
        <color rgb="FF000000"/>
        <rFont val="Noto Sans CJK SC"/>
        <family val="2"/>
      </rPr>
      <t>カ月）</t>
    </r>
  </si>
  <si>
    <t>隔週</t>
  </si>
  <si>
    <r>
      <rPr>
        <sz val="10"/>
        <color rgb="FF000000"/>
        <rFont val="Noto Sans CJK SC"/>
        <family val="2"/>
      </rPr>
      <t>中期（</t>
    </r>
    <r>
      <rPr>
        <sz val="10"/>
        <color rgb="FF000000"/>
        <rFont val="Yu Gothic"/>
        <family val="3"/>
        <charset val="128"/>
      </rPr>
      <t>3</t>
    </r>
    <r>
      <rPr>
        <sz val="10"/>
        <color rgb="FF000000"/>
        <rFont val="Noto Sans CJK SC"/>
        <family val="2"/>
      </rPr>
      <t>〜</t>
    </r>
    <r>
      <rPr>
        <sz val="10"/>
        <color rgb="FF000000"/>
        <rFont val="Yu Gothic"/>
        <family val="3"/>
        <charset val="128"/>
      </rPr>
      <t>6</t>
    </r>
    <r>
      <rPr>
        <sz val="10"/>
        <color rgb="FF000000"/>
        <rFont val="Noto Sans CJK SC"/>
        <family val="2"/>
      </rPr>
      <t>カ月）</t>
    </r>
  </si>
  <si>
    <r>
      <rPr>
        <sz val="10"/>
        <color rgb="FF000000"/>
        <rFont val="Noto Sans CJK SC"/>
        <family val="2"/>
      </rPr>
      <t>長期（</t>
    </r>
    <r>
      <rPr>
        <sz val="10"/>
        <color rgb="FF000000"/>
        <rFont val="Yu Gothic"/>
        <family val="3"/>
        <charset val="128"/>
      </rPr>
      <t>6</t>
    </r>
    <r>
      <rPr>
        <sz val="10"/>
        <color rgb="FF000000"/>
        <rFont val="Noto Sans CJK SC"/>
        <family val="2"/>
      </rPr>
      <t>カ月〜）</t>
    </r>
  </si>
  <si>
    <t>見送り</t>
  </si>
  <si>
    <t>半期ごと</t>
  </si>
  <si>
    <t>提案化数</t>
  </si>
  <si>
    <t>毎年</t>
  </si>
  <si>
    <t>提案化率</t>
  </si>
  <si>
    <t>随時</t>
  </si>
  <si>
    <t>受注</t>
  </si>
  <si>
    <r>
      <rPr>
        <sz val="10"/>
        <color rgb="FF000000"/>
        <rFont val="Yu Gothic"/>
        <family val="3"/>
        <charset val="128"/>
      </rPr>
      <t>SQL</t>
    </r>
    <r>
      <rPr>
        <sz val="10"/>
        <color rgb="FF000000"/>
        <rFont val="Noto Sans CJK SC"/>
        <family val="2"/>
      </rPr>
      <t>数</t>
    </r>
  </si>
  <si>
    <r>
      <rPr>
        <sz val="10"/>
        <color rgb="FF000000"/>
        <rFont val="Yu Gothic"/>
        <family val="3"/>
        <charset val="128"/>
      </rPr>
      <t>MQL</t>
    </r>
    <r>
      <rPr>
        <sz val="10"/>
        <color rgb="FF000000"/>
        <rFont val="Noto Sans CJK SC"/>
        <family val="2"/>
      </rPr>
      <t>数</t>
    </r>
  </si>
  <si>
    <r>
      <rPr>
        <sz val="10"/>
        <color rgb="FF000000"/>
        <rFont val="Yu Gothic"/>
        <family val="3"/>
        <charset val="128"/>
      </rPr>
      <t>CVR</t>
    </r>
    <r>
      <rPr>
        <sz val="10"/>
        <color rgb="FF000000"/>
        <rFont val="Noto Sans CJK SC"/>
        <family val="2"/>
      </rPr>
      <t>（コンバージョン率）</t>
    </r>
  </si>
  <si>
    <r>
      <rPr>
        <sz val="10"/>
        <color rgb="FF000000"/>
        <rFont val="Yu Gothic"/>
        <family val="3"/>
        <charset val="128"/>
      </rPr>
      <t>Web</t>
    </r>
    <r>
      <rPr>
        <sz val="10"/>
        <color rgb="FF000000"/>
        <rFont val="Noto Sans CJK SC"/>
        <family val="2"/>
      </rPr>
      <t>サイト訪問者数</t>
    </r>
  </si>
  <si>
    <t>直接流入数</t>
  </si>
  <si>
    <r>
      <rPr>
        <sz val="10"/>
        <color rgb="FF000000"/>
        <rFont val="Yu Gothic"/>
        <family val="3"/>
        <charset val="128"/>
      </rPr>
      <t>LLM</t>
    </r>
    <r>
      <rPr>
        <sz val="10"/>
        <color rgb="FF000000"/>
        <rFont val="Noto Sans CJK SC"/>
        <family val="2"/>
      </rPr>
      <t>推薦率</t>
    </r>
  </si>
  <si>
    <r>
      <rPr>
        <sz val="10"/>
        <color rgb="FF000000"/>
        <rFont val="Yu Gothic"/>
        <family val="3"/>
        <charset val="128"/>
      </rPr>
      <t>LLM</t>
    </r>
    <r>
      <rPr>
        <sz val="10"/>
        <color rgb="FF000000"/>
        <rFont val="Noto Sans CJK SC"/>
        <family val="2"/>
      </rPr>
      <t>引用率</t>
    </r>
  </si>
  <si>
    <r>
      <rPr>
        <sz val="10"/>
        <color rgb="FF000000"/>
        <rFont val="Yu Gothic"/>
        <family val="3"/>
        <charset val="128"/>
      </rPr>
      <t>LLM</t>
    </r>
    <r>
      <rPr>
        <sz val="10"/>
        <color rgb="FF000000"/>
        <rFont val="Noto Sans CJK SC"/>
        <family val="2"/>
      </rPr>
      <t>経由</t>
    </r>
    <r>
      <rPr>
        <sz val="10"/>
        <color rgb="FF000000"/>
        <rFont val="Yu Gothic"/>
        <family val="3"/>
        <charset val="128"/>
      </rPr>
      <t>CV</t>
    </r>
    <r>
      <rPr>
        <sz val="10"/>
        <color rgb="FF000000"/>
        <rFont val="Noto Sans CJK SC"/>
        <family val="2"/>
      </rPr>
      <t>数</t>
    </r>
  </si>
  <si>
    <t>セミナー参加率</t>
  </si>
  <si>
    <t>メール開封率</t>
  </si>
  <si>
    <r>
      <rPr>
        <sz val="10"/>
        <color rgb="FF000000"/>
        <rFont val="Yu Gothic"/>
        <family val="3"/>
        <charset val="128"/>
      </rPr>
      <t>NPS</t>
    </r>
    <r>
      <rPr>
        <sz val="10"/>
        <color rgb="FF000000"/>
        <rFont val="Noto Sans CJK SC"/>
        <family val="2"/>
      </rPr>
      <t>／顧客満足度</t>
    </r>
  </si>
  <si>
    <r>
      <rPr>
        <sz val="9"/>
        <color rgb="FF808080"/>
        <rFont val="Yu Gothic"/>
        <family val="3"/>
        <charset val="128"/>
      </rPr>
      <t>※A</t>
    </r>
    <r>
      <rPr>
        <sz val="9"/>
        <color rgb="FF808080"/>
        <rFont val="Noto Sans CJK SC"/>
        <family val="2"/>
      </rPr>
      <t>列の指標リストは自由に追加・編集できます（施策一覧シートのプルダウンに反映されます）。</t>
    </r>
  </si>
  <si>
    <t>〜 LLM時代対応版：施策の選定から優先順位づけ、効果検証までを1枚で 〜</t>
  </si>
  <si>
    <t>このテンプレートは、BtoBマーケティングの主要な施策97個を一覧化し、
自社にとっての優先順位づけと効果検証ができる管理表です。以下の3ステップでご活用ください。</t>
  </si>
  <si>
    <t>STEP 1｜施策を知る・選ぶ</t>
  </si>
  <si>
    <t>STEP 2｜優先順位をつける</t>
  </si>
  <si>
    <t>気になる施策に「インパクト」と「実現性」を5段階で入力すると、優先度スコアが自動計算されます。
スコアの高い施策から着手を検討してください。</t>
  </si>
  <si>
    <t>STEP 3｜実行と検証を回す</t>
  </si>
  <si>
    <t>実施する施策に目標値を設定し、検証日に実績を入力すると達成率が自動計算されます。
考察とネクストアクションを書き残し、PDCAを回します。</t>
  </si>
  <si>
    <t>・「推奨指標」はあくまで代表例です。プルダウンから自社の指標体系に合わせて変更できます
　（指標リストは「Config」シートで編集可能です）。</t>
  </si>
  <si>
    <t>■ SEデザインについて</t>
  </si>
  <si>
    <t>SEデザインは、LLM時代のBtoBマーケティングパートナーとして、IT企業の一次情報を顧客にもLLMにも届くコンテンツへ変換し、戦略設計からコンテンツ制作、CRM/MA構築、営業連携まで分断せずに支援しています。</t>
    <phoneticPr fontId="13"/>
  </si>
  <si>
    <t>「自社のコンテンツがChatGPTなどのLLMにどう扱われているか」を可視化するLLMO診断もご提供しています。
施策の優先順位づけにお悩みの際は、お気軽にご相談ください。</t>
  </si>
  <si>
    <t>&gt;&gt; LLMO診断・お役立ち資料の詳細はこちら</t>
    <phoneticPr fontId="13"/>
  </si>
  <si>
    <t>インパクト
(1〜5)</t>
  </si>
  <si>
    <t>実現性
(1〜5)</t>
  </si>
  <si>
    <t>実施/検証頻度</t>
  </si>
  <si>
    <t>ICP（理想顧客プロファイル）定義</t>
  </si>
  <si>
    <t>受注確度・LTVの高い企業像を定義し、全施策のターゲットを揃える</t>
  </si>
  <si>
    <t>中期（3〜6カ月）</t>
  </si>
  <si>
    <t>ICP内の意思決定者・担当者像を具体化し、コンテンツの精度を上げる</t>
  </si>
  <si>
    <t>短期（1〜3カ月）</t>
  </si>
  <si>
    <t>受注顧客の業種・規模・経路を分析し、ICPと施策配分を見直す</t>
  </si>
  <si>
    <t>マーケ〜セールスKPI体系の設計</t>
  </si>
  <si>
    <t>LLMO・生成AI対応</t>
  </si>
  <si>
    <t>LLM可視性診断</t>
  </si>
  <si>
    <t>ChatGPT等の主要LLMで自社がどう言及・推薦されているかを把握する</t>
  </si>
  <si>
    <t>LLM推薦率</t>
  </si>
  <si>
    <t>即効（〜1カ月）</t>
  </si>
  <si>
    <t>顧客が聞きそうな質問群を設計し、LLMの回答を月次で観測する</t>
  </si>
  <si>
    <t>LLMに引用されるコンテンツ構造への改善</t>
  </si>
  <si>
    <t>結論先出し・FAQ化・出典明記など、AIが引用しやすい構造に直す</t>
  </si>
  <si>
    <t>LLM引用率</t>
  </si>
  <si>
    <t>構造化データ（Schema.org）の実装</t>
  </si>
  <si>
    <t>FAQ・組織・サービス情報をマークアップし、機械可読性を高める</t>
  </si>
  <si>
    <t>llms.txtの設置</t>
  </si>
  <si>
    <t>AIクローラー向けにサイトの重要情報への案内ファイルを設置する</t>
  </si>
  <si>
    <t>自社調査・実績データを公開し、LLMと他メディアの引用源になる</t>
  </si>
  <si>
    <t>Wikipedia・業界DB等の情報整備</t>
  </si>
  <si>
    <t>長期（6カ月〜）</t>
  </si>
  <si>
    <t>AI検索（AI Overviews等）対応の最適化</t>
  </si>
  <si>
    <t>検索結果のAI要約に引用されるよう、要点が抽出しやすい構成にする</t>
  </si>
  <si>
    <t>生成AI活用の制作プロセス構築</t>
  </si>
  <si>
    <t>ガバナンスを担保しつつ、AIを使ったコンテンツ制作体制を整える</t>
  </si>
  <si>
    <t>Webサイト・LP改善</t>
  </si>
  <si>
    <t>CVポイントの見直し・追加</t>
  </si>
  <si>
    <t>診断・チェックリスト等の中間CVを設け、問い合わせ前の接点を増やす</t>
  </si>
  <si>
    <t>CVR（コンバージョン率）</t>
  </si>
  <si>
    <t>CV導線の見直し</t>
  </si>
  <si>
    <t>記事からCVへの動線・CTA配置を改善し、取りこぼしを減らす</t>
  </si>
  <si>
    <t>LPの制作・改善</t>
  </si>
  <si>
    <t>広告・施策ごとの受け皿となるLPを整備し、CVRを高める</t>
  </si>
  <si>
    <t>EFO（入力フォーム最適化）</t>
  </si>
  <si>
    <t>フォームの項目数・UIを改善し、入力途中の離脱を減らす</t>
  </si>
  <si>
    <t>テクニカルSEO</t>
  </si>
  <si>
    <t>Webサイト訪問者数</t>
  </si>
  <si>
    <t>ABテストの継続運用</t>
  </si>
  <si>
    <t>CTA・見出し・構成のABテストを回し、CVRを継続的に改善する</t>
  </si>
  <si>
    <t>コンテンツ制作・SEO</t>
  </si>
  <si>
    <t>SEO記事の制作</t>
  </si>
  <si>
    <t>独自調査を実施・公開し、引用・被リンク・PRの起点を作る</t>
  </si>
  <si>
    <t>記事LPの制作</t>
  </si>
  <si>
    <t>読み物形式で課題喚起から申込までつなぐ広告用LPを作る</t>
  </si>
  <si>
    <t>Meta広告（Facebook/Instagram）</t>
  </si>
  <si>
    <t>役職・興味でターゲティングし、資料DLやセミナー集客に使う</t>
  </si>
  <si>
    <t>X広告</t>
  </si>
  <si>
    <t>LinkedIn広告</t>
  </si>
  <si>
    <t>役職・企業規模で精密にターゲティングできるBtoB向け広告</t>
  </si>
  <si>
    <t>YouTube広告</t>
  </si>
  <si>
    <t>リード獲得保証型広告（WPDL等）</t>
  </si>
  <si>
    <t>録画を記事・動画・資料に再編集し、1回の開催を資産化する</t>
  </si>
  <si>
    <t>SNS・コミュニティ</t>
  </si>
  <si>
    <t>公式SNSアカウントの運用</t>
  </si>
  <si>
    <t>X・LinkedIn等で有益な情報を継続発信し、認知と想起を積み上げる</t>
  </si>
  <si>
    <t>YouTubeチャンネルの運営</t>
  </si>
  <si>
    <t>NPS／顧客満足度</t>
  </si>
  <si>
    <t>note等で公式・個人の知見を発信し、新しい読者層に届ける</t>
  </si>
  <si>
    <t>資料DL等の行動を起点に、検討段階に応じたメールを自動配信する</t>
  </si>
  <si>
    <t>SQL数</t>
  </si>
  <si>
    <t>MQL/SQL定義と引き渡し基準の設計</t>
  </si>
  <si>
    <t>事例・比較資料・FAQなど商談で使うコンテンツを体系的に揃える</t>
  </si>
  <si>
    <t>ABM（ターゲットアカウント施策）</t>
  </si>
  <si>
    <t>DM・CxOレターの送付</t>
  </si>
  <si>
    <t>PR・ブランディング</t>
  </si>
  <si>
    <t>顧客満足度調査（NPS等）</t>
  </si>
  <si>
    <t>レビューサイト等での顧客レビューを増やし、比較検討とLLM回答に効かせる</t>
    <phoneticPr fontId="13"/>
  </si>
  <si>
    <t>施策マスタ（あらかじめ入力済み・編集可）</t>
    <phoneticPr fontId="13"/>
  </si>
  <si>
    <t>BtoBマーケティング施策一覧・管理表</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</si>
</sst>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7">
    <font>
      <sz val="11"/>
      <color theme="1"/>
      <name val="Calibri"/>
      <family val="2"/>
      <charset val="1"/>
    </font>
    <font>
      <sz val="10"/>
      <color rgb="FF000000"/>
      <name val="Noto Sans CJK SC"/>
      <family val="2"/>
    </font>
    <font>
      <sz val="10"/>
      <color rgb="FF000000"/>
      <name val="Yu Gothic"/>
      <family val="3"/>
      <charset val="128"/>
    </font>
    <font>
      <sz val="9"/>
      <color rgb="FF808080"/>
      <name val="Yu Gothic"/>
      <family val="3"/>
      <charset val="128"/>
    </font>
    <font>
      <b/>
      <sz val="10"/>
      <color rgb="FFFFFFFF"/>
      <name val="Noto Sans CJK SC"/>
      <family val="2"/>
    </font>
    <font>
      <b/>
      <sz val="9"/>
      <color rgb="FFFFFFFF"/>
      <name val="Noto Sans CJK SC"/>
      <family val="2"/>
    </font>
    <font>
      <b/>
      <sz val="9"/>
      <color rgb="FFFFFFFF"/>
      <name val="Yu Gothic"/>
      <family val="3"/>
      <charset val="128"/>
    </font>
    <font>
      <b/>
      <sz val="9"/>
      <name val="Noto Sans CJK SC"/>
      <family val="2"/>
    </font>
    <font>
      <sz val="9"/>
      <color rgb="FF000000"/>
      <name val="Yu Gothic"/>
      <family val="3"/>
      <charset val="128"/>
    </font>
    <font>
      <sz val="9"/>
      <color rgb="FF000000"/>
      <name val="Noto Sans CJK SC"/>
      <family val="2"/>
    </font>
    <font>
      <b/>
      <sz val="9"/>
      <name val="Yu Gothic"/>
      <family val="3"/>
      <charset val="128"/>
    </font>
    <font>
      <sz val="9"/>
      <color rgb="FF808080"/>
      <name val="Noto Sans CJK SC"/>
      <family val="2"/>
    </font>
    <font>
      <b/>
      <sz val="10"/>
      <color rgb="FFFFFFFF"/>
      <name val="Yu Gothic"/>
      <family val="3"/>
      <charset val="128"/>
    </font>
    <font>
      <sz val="6"/>
      <name val="ＭＳ Ｐゴシック"/>
      <family val="3"/>
      <charset val="128"/>
    </font>
    <font>
      <sz val="10"/>
      <color rgb="FF000000"/>
      <name val="ＭＳ ゴシック"/>
      <family val="3"/>
      <charset val="128"/>
    </font>
    <font>
      <u/>
      <sz val="11"/>
      <color theme="10"/>
      <name val="Calibri"/>
      <family val="2"/>
      <charset val="1"/>
    </font>
    <font>
      <u/>
      <sz val="11"/>
      <color theme="10"/>
      <name val="ＭＳ ゴシック"/>
      <family val="3"/>
      <charset val="128"/>
    </font>
    <font>
      <b/>
      <sz val="18"/>
      <color rgb="FFFFFFFF"/>
      <name val="ＭＳ ゴシック"/>
      <family val="3"/>
      <charset val="128"/>
    </font>
    <font>
      <sz val="11"/>
      <color theme="1"/>
      <name val="ＭＳ ゴシック"/>
      <family val="3"/>
      <charset val="128"/>
    </font>
    <font>
      <sz val="10"/>
      <color rgb="FFFFFFFF"/>
      <name val="ＭＳ ゴシック"/>
      <family val="3"/>
      <charset val="128"/>
    </font>
    <font>
      <b/>
      <sz val="12"/>
      <color rgb="FF1F3864"/>
      <name val="ＭＳ ゴシック"/>
      <family val="3"/>
      <charset val="128"/>
    </font>
    <font>
      <b/>
      <sz val="10"/>
      <color rgb="FF2E5FA3"/>
      <name val="ＭＳ ゴシック"/>
      <family val="3"/>
      <charset val="128"/>
    </font>
    <font>
      <sz val="9"/>
      <color rgb="FF808080"/>
      <name val="ＭＳ ゴシック"/>
      <family val="3"/>
      <charset val="128"/>
    </font>
    <font>
      <b/>
      <sz val="10"/>
      <color rgb="FFFFFFFF"/>
      <name val="ＭＳ ゴシック"/>
      <family val="3"/>
      <charset val="128"/>
    </font>
    <font>
      <b/>
      <sz val="9"/>
      <color rgb="FFFFFFFF"/>
      <name val="ＭＳ ゴシック"/>
      <family val="3"/>
      <charset val="128"/>
    </font>
    <font>
      <b/>
      <sz val="9"/>
      <name val="ＭＳ ゴシック"/>
      <family val="3"/>
      <charset val="128"/>
    </font>
    <font>
      <sz val="9"/>
      <color rgb="FF000000"/>
      <name val="ＭＳ ゴシック"/>
      <family val="3"/>
      <charset val="128"/>
    </font>
  </fonts>
  <fills count="18">
    <fill>
      <patternFill patternType="none"/>
    </fill>
    <fill>
      <patternFill patternType="gray125"/>
    </fill>
    <fill>
      <patternFill patternType="solid">
        <fgColor rgb="FF1F3864"/>
        <bgColor rgb="FF333399"/>
      </patternFill>
    </fill>
    <fill>
      <patternFill patternType="solid">
        <fgColor rgb="FF2E5FA3"/>
        <bgColor rgb="FF3366FF"/>
      </patternFill>
    </fill>
    <fill>
      <patternFill patternType="solid">
        <fgColor rgb="FF375623"/>
        <bgColor rgb="FF333300"/>
      </patternFill>
    </fill>
    <fill>
      <patternFill patternType="solid">
        <fgColor rgb="FFE8EEF7"/>
        <bgColor rgb="FFE5EDF5"/>
      </patternFill>
    </fill>
    <fill>
      <patternFill patternType="solid">
        <fgColor rgb="FFF2F2F2"/>
        <bgColor rgb="FFEDEDED"/>
      </patternFill>
    </fill>
    <fill>
      <patternFill patternType="solid">
        <fgColor rgb="FFFCE9DB"/>
        <bgColor rgb="FFF5EFE0"/>
      </patternFill>
    </fill>
    <fill>
      <patternFill patternType="solid">
        <fgColor rgb="FFE9F3E5"/>
        <bgColor rgb="FFE6F0EA"/>
      </patternFill>
    </fill>
    <fill>
      <patternFill patternType="solid">
        <fgColor rgb="FFF5EFE0"/>
        <bgColor rgb="FFF2F0E0"/>
      </patternFill>
    </fill>
    <fill>
      <patternFill patternType="solid">
        <fgColor rgb="FFEFE5F2"/>
        <bgColor rgb="FFF0E6E6"/>
      </patternFill>
    </fill>
    <fill>
      <patternFill patternType="solid">
        <fgColor rgb="FFE0F0F2"/>
        <bgColor rgb="FFE5EDF5"/>
      </patternFill>
    </fill>
    <fill>
      <patternFill patternType="solid">
        <fgColor rgb="FFF7E8EC"/>
        <bgColor rgb="FFF0E6E6"/>
      </patternFill>
    </fill>
    <fill>
      <patternFill patternType="solid">
        <fgColor rgb="FFEDEDED"/>
        <bgColor rgb="FFE8EEF7"/>
      </patternFill>
    </fill>
    <fill>
      <patternFill patternType="solid">
        <fgColor rgb="FFE5EDF5"/>
        <bgColor rgb="FFE8EEF7"/>
      </patternFill>
    </fill>
    <fill>
      <patternFill patternType="solid">
        <fgColor rgb="FFF2F0E0"/>
        <bgColor rgb="FFF5EFE0"/>
      </patternFill>
    </fill>
    <fill>
      <patternFill patternType="solid">
        <fgColor rgb="FFE6F0EA"/>
        <bgColor rgb="FFE9F3E5"/>
      </patternFill>
    </fill>
    <fill>
      <patternFill patternType="solid">
        <fgColor rgb="FFF0E6E6"/>
        <bgColor rgb="FFEFE5F2"/>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2">
    <xf numFmtId="0" fontId="0" fillId="0" borderId="0"/>
    <xf numFmtId="0" fontId="15" fillId="0" borderId="0" applyNumberFormat="0" applyFill="0" applyBorder="0" applyAlignment="0" applyProtection="0"/>
  </cellStyleXfs>
  <cellXfs count="53">
    <xf numFmtId="0" fontId="0" fillId="0" borderId="0" xfId="0"/>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horizontal="center" vertical="center"/>
    </xf>
    <xf numFmtId="176" fontId="8" fillId="0" borderId="1" xfId="0" applyNumberFormat="1" applyFont="1" applyBorder="1" applyAlignment="1">
      <alignment horizontal="center" vertical="center"/>
    </xf>
    <xf numFmtId="9" fontId="8" fillId="6" borderId="1" xfId="0" applyNumberFormat="1" applyFont="1" applyFill="1" applyBorder="1" applyAlignment="1">
      <alignment horizontal="center" vertical="center"/>
    </xf>
    <xf numFmtId="0" fontId="10" fillId="7" borderId="1" xfId="0" applyFont="1" applyFill="1" applyBorder="1" applyAlignment="1">
      <alignment horizontal="left" vertical="center"/>
    </xf>
    <xf numFmtId="0" fontId="7" fillId="9" borderId="1" xfId="0" applyFont="1" applyFill="1" applyBorder="1" applyAlignment="1">
      <alignment horizontal="left" vertical="center"/>
    </xf>
    <xf numFmtId="0" fontId="7" fillId="13" borderId="1" xfId="0" applyFont="1" applyFill="1" applyBorder="1" applyAlignment="1">
      <alignment horizontal="left" vertical="center"/>
    </xf>
    <xf numFmtId="0" fontId="11" fillId="0" borderId="0" xfId="0" applyFont="1"/>
    <xf numFmtId="0" fontId="4" fillId="2" borderId="0" xfId="0" applyFont="1" applyFill="1" applyAlignment="1">
      <alignment horizontal="center"/>
    </xf>
    <xf numFmtId="0" fontId="1" fillId="0" borderId="0" xfId="0" applyFont="1"/>
    <xf numFmtId="0" fontId="2" fillId="0" borderId="0" xfId="0" applyFont="1"/>
    <xf numFmtId="0" fontId="3" fillId="0" borderId="0" xfId="0" applyFont="1"/>
    <xf numFmtId="0" fontId="18" fillId="0" borderId="0" xfId="0" applyFont="1"/>
    <xf numFmtId="0" fontId="24" fillId="2"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5" fillId="5" borderId="1" xfId="0" applyFont="1" applyFill="1" applyBorder="1" applyAlignment="1">
      <alignment horizontal="left" vertical="center"/>
    </xf>
    <xf numFmtId="0" fontId="26" fillId="0" borderId="1" xfId="0" applyFont="1" applyBorder="1" applyAlignment="1">
      <alignment horizontal="left" vertical="center" wrapText="1"/>
    </xf>
    <xf numFmtId="0" fontId="26" fillId="0" borderId="1" xfId="0" applyFont="1" applyBorder="1" applyAlignment="1">
      <alignment horizontal="center" vertical="center"/>
    </xf>
    <xf numFmtId="0" fontId="26" fillId="6" borderId="1" xfId="0" applyFont="1" applyFill="1" applyBorder="1" applyAlignment="1">
      <alignment horizontal="center" vertical="center"/>
    </xf>
    <xf numFmtId="176" fontId="26" fillId="0" borderId="1" xfId="0" applyNumberFormat="1" applyFont="1" applyBorder="1" applyAlignment="1">
      <alignment horizontal="center" vertical="center"/>
    </xf>
    <xf numFmtId="9" fontId="26" fillId="6" borderId="1" xfId="0" applyNumberFormat="1" applyFont="1" applyFill="1" applyBorder="1" applyAlignment="1">
      <alignment horizontal="center" vertical="center"/>
    </xf>
    <xf numFmtId="0" fontId="25" fillId="7" borderId="1" xfId="0" applyFont="1" applyFill="1" applyBorder="1" applyAlignment="1">
      <alignment horizontal="left" vertical="center"/>
    </xf>
    <xf numFmtId="0" fontId="25" fillId="8" borderId="1" xfId="0" applyFont="1" applyFill="1" applyBorder="1" applyAlignment="1">
      <alignment horizontal="left" vertical="center"/>
    </xf>
    <xf numFmtId="0" fontId="25" fillId="9" borderId="1" xfId="0" applyFont="1" applyFill="1" applyBorder="1" applyAlignment="1">
      <alignment horizontal="left" vertical="center"/>
    </xf>
    <xf numFmtId="0" fontId="25" fillId="10" borderId="1" xfId="0" applyFont="1" applyFill="1" applyBorder="1" applyAlignment="1">
      <alignment horizontal="left" vertical="center"/>
    </xf>
    <xf numFmtId="0" fontId="25" fillId="11" borderId="1" xfId="0" applyFont="1" applyFill="1" applyBorder="1" applyAlignment="1">
      <alignment horizontal="left" vertical="center"/>
    </xf>
    <xf numFmtId="0" fontId="25" fillId="12" borderId="1" xfId="0" applyFont="1" applyFill="1" applyBorder="1" applyAlignment="1">
      <alignment horizontal="left" vertical="center"/>
    </xf>
    <xf numFmtId="0" fontId="25" fillId="13" borderId="1" xfId="0" applyFont="1" applyFill="1" applyBorder="1" applyAlignment="1">
      <alignment horizontal="left" vertical="center"/>
    </xf>
    <xf numFmtId="0" fontId="25" fillId="14" borderId="1" xfId="0" applyFont="1" applyFill="1" applyBorder="1" applyAlignment="1">
      <alignment horizontal="left" vertical="center"/>
    </xf>
    <xf numFmtId="0" fontId="25" fillId="15" borderId="1" xfId="0" applyFont="1" applyFill="1" applyBorder="1" applyAlignment="1">
      <alignment horizontal="left" vertical="center"/>
    </xf>
    <xf numFmtId="0" fontId="25" fillId="16" borderId="1" xfId="0" applyFont="1" applyFill="1" applyBorder="1" applyAlignment="1">
      <alignment horizontal="left" vertical="center"/>
    </xf>
    <xf numFmtId="0" fontId="25" fillId="17" borderId="1" xfId="0" applyFont="1" applyFill="1" applyBorder="1" applyAlignment="1">
      <alignment horizontal="left" vertical="center"/>
    </xf>
    <xf numFmtId="0" fontId="23" fillId="2" borderId="1" xfId="0" applyFont="1" applyFill="1" applyBorder="1" applyAlignment="1">
      <alignment horizontal="center" vertical="center"/>
    </xf>
    <xf numFmtId="0" fontId="23" fillId="3" borderId="1" xfId="0" applyFont="1" applyFill="1" applyBorder="1" applyAlignment="1">
      <alignment horizontal="center" vertical="center"/>
    </xf>
    <xf numFmtId="0" fontId="23" fillId="4" borderId="1" xfId="0" applyFont="1" applyFill="1" applyBorder="1" applyAlignment="1">
      <alignment horizontal="center" vertical="center"/>
    </xf>
    <xf numFmtId="0" fontId="17" fillId="2" borderId="0" xfId="0" applyFont="1" applyFill="1" applyAlignment="1">
      <alignment vertical="center" indent="1"/>
    </xf>
    <xf numFmtId="0" fontId="19" fillId="2" borderId="0" xfId="0" applyFont="1" applyFill="1" applyAlignment="1">
      <alignment vertical="center" indent="1"/>
    </xf>
    <xf numFmtId="0" fontId="20" fillId="0" borderId="0" xfId="0" applyFont="1" applyAlignment="1">
      <alignment vertical="top" wrapText="1"/>
    </xf>
    <xf numFmtId="0" fontId="14" fillId="0" borderId="0" xfId="0" applyFont="1" applyAlignment="1">
      <alignment vertical="top" wrapText="1"/>
    </xf>
    <xf numFmtId="0" fontId="21" fillId="0" borderId="0" xfId="0" applyFont="1" applyAlignment="1">
      <alignment vertical="top" wrapText="1"/>
    </xf>
    <xf numFmtId="0" fontId="16" fillId="0" borderId="0" xfId="1" applyFont="1" applyAlignment="1">
      <alignment vertical="top" wrapText="1"/>
    </xf>
    <xf numFmtId="0" fontId="22" fillId="0" borderId="0" xfId="0" applyFont="1" applyAlignment="1">
      <alignment vertical="top"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EDEDED"/>
      <rgbColor rgb="FFFF00FF"/>
      <rgbColor rgb="FF00FFFF"/>
      <rgbColor rgb="FF800000"/>
      <rgbColor rgb="FF008000"/>
      <rgbColor rgb="FF000080"/>
      <rgbColor rgb="FF808000"/>
      <rgbColor rgb="FF800080"/>
      <rgbColor rgb="FF008080"/>
      <rgbColor rgb="FFBFBFBF"/>
      <rgbColor rgb="FF808080"/>
      <rgbColor rgb="FFE8EEF7"/>
      <rgbColor rgb="FF993366"/>
      <rgbColor rgb="FFF5EFE0"/>
      <rgbColor rgb="FFE0F0F2"/>
      <rgbColor rgb="FF660066"/>
      <rgbColor rgb="FFFF8080"/>
      <rgbColor rgb="FF2E5FA3"/>
      <rgbColor rgb="FFEFE5F2"/>
      <rgbColor rgb="FF000080"/>
      <rgbColor rgb="FFFF00FF"/>
      <rgbColor rgb="FFF2F2F2"/>
      <rgbColor rgb="FF00FFFF"/>
      <rgbColor rgb="FF800080"/>
      <rgbColor rgb="FF800000"/>
      <rgbColor rgb="FF008080"/>
      <rgbColor rgb="FF0000FF"/>
      <rgbColor rgb="FF00CCFF"/>
      <rgbColor rgb="FFE6F0EA"/>
      <rgbColor rgb="FFE9F3E5"/>
      <rgbColor rgb="FFF2F0E0"/>
      <rgbColor rgb="FFE5EDF5"/>
      <rgbColor rgb="FFF0E6E6"/>
      <rgbColor rgb="FFF7E8EC"/>
      <rgbColor rgb="FFFCE9DB"/>
      <rgbColor rgb="FF3366FF"/>
      <rgbColor rgb="FF33CCCC"/>
      <rgbColor rgb="FF99CC00"/>
      <rgbColor rgb="FFFFCC00"/>
      <rgbColor rgb="FFFF9900"/>
      <rgbColor rgb="FFC55A11"/>
      <rgbColor rgb="FF666699"/>
      <rgbColor rgb="FF969696"/>
      <rgbColor rgb="FF1F3864"/>
      <rgbColor rgb="FF339966"/>
      <rgbColor rgb="FF003300"/>
      <rgbColor rgb="FF333300"/>
      <rgbColor rgb="FF993300"/>
      <rgbColor rgb="FF993366"/>
      <rgbColor rgb="FF333399"/>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sedesign.co.jp/service/llm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25"/>
  <sheetViews>
    <sheetView showGridLines="0" tabSelected="1" zoomScaleNormal="100" workbookViewId="0">
      <selection activeCell="B10" sqref="B10:F10"/>
    </sheetView>
  </sheetViews>
  <sheetFormatPr defaultColWidth="8.6328125" defaultRowHeight="13"/>
  <cols>
    <col min="1" max="1" width="3" style="19" customWidth="1"/>
    <col min="2" max="5" width="22" style="19" customWidth="1"/>
    <col min="6" max="6" width="28.54296875" style="19" customWidth="1"/>
    <col min="7" max="7" width="3" style="19" customWidth="1"/>
    <col min="8" max="16384" width="8.6328125" style="19"/>
  </cols>
  <sheetData>
    <row r="2" spans="2:6" ht="33.75" customHeight="1">
      <c r="B2" s="43" t="s">
        <v>335</v>
      </c>
      <c r="C2" s="43"/>
      <c r="D2" s="43"/>
      <c r="E2" s="43"/>
      <c r="F2" s="43"/>
    </row>
    <row r="3" spans="2:6" ht="19.5" customHeight="1">
      <c r="B3" s="44" t="s">
        <v>250</v>
      </c>
      <c r="C3" s="44"/>
      <c r="D3" s="44"/>
      <c r="E3" s="44"/>
      <c r="F3" s="44"/>
    </row>
    <row r="5" spans="2:6" ht="19.399999999999999" customHeight="1">
      <c r="B5" s="45" t="s">
        <v>0</v>
      </c>
      <c r="C5" s="45"/>
      <c r="D5" s="45"/>
      <c r="E5" s="45"/>
      <c r="F5" s="45"/>
    </row>
    <row r="6" spans="2:6" ht="33.75" customHeight="1">
      <c r="B6" s="46" t="s">
        <v>251</v>
      </c>
      <c r="C6" s="46"/>
      <c r="D6" s="46"/>
      <c r="E6" s="46"/>
      <c r="F6" s="46"/>
    </row>
    <row r="7" spans="2:6" ht="15" customHeight="1">
      <c r="B7" s="47" t="s">
        <v>252</v>
      </c>
      <c r="C7" s="47"/>
      <c r="D7" s="47"/>
      <c r="E7" s="47"/>
      <c r="F7" s="47"/>
    </row>
    <row r="8" spans="2:6" ht="33.75" customHeight="1">
      <c r="B8" s="46" t="s">
        <v>1</v>
      </c>
      <c r="C8" s="46"/>
      <c r="D8" s="46"/>
      <c r="E8" s="46"/>
      <c r="F8" s="46"/>
    </row>
    <row r="9" spans="2:6" ht="15" customHeight="1">
      <c r="B9" s="47" t="s">
        <v>253</v>
      </c>
      <c r="C9" s="47"/>
      <c r="D9" s="47"/>
      <c r="E9" s="47"/>
      <c r="F9" s="47"/>
    </row>
    <row r="10" spans="2:6" ht="33.75" customHeight="1">
      <c r="B10" s="46" t="s">
        <v>254</v>
      </c>
      <c r="C10" s="46"/>
      <c r="D10" s="46"/>
      <c r="E10" s="46"/>
      <c r="F10" s="46"/>
    </row>
    <row r="11" spans="2:6" ht="15" customHeight="1">
      <c r="B11" s="47" t="s">
        <v>255</v>
      </c>
      <c r="C11" s="47"/>
      <c r="D11" s="47"/>
      <c r="E11" s="47"/>
      <c r="F11" s="47"/>
    </row>
    <row r="12" spans="2:6" ht="33.75" customHeight="1">
      <c r="B12" s="46" t="s">
        <v>256</v>
      </c>
      <c r="C12" s="46"/>
      <c r="D12" s="46"/>
      <c r="E12" s="46"/>
      <c r="F12" s="46"/>
    </row>
    <row r="14" spans="2:6" ht="19.399999999999999" customHeight="1">
      <c r="B14" s="45" t="s">
        <v>2</v>
      </c>
      <c r="C14" s="45"/>
      <c r="D14" s="45"/>
      <c r="E14" s="45"/>
      <c r="F14" s="45"/>
    </row>
    <row r="15" spans="2:6" ht="31.5" customHeight="1">
      <c r="B15" s="46" t="s">
        <v>257</v>
      </c>
      <c r="C15" s="46"/>
      <c r="D15" s="46"/>
      <c r="E15" s="46"/>
      <c r="F15" s="46"/>
    </row>
    <row r="16" spans="2:6" ht="31.5" customHeight="1">
      <c r="B16" s="46" t="s">
        <v>3</v>
      </c>
      <c r="C16" s="46"/>
      <c r="D16" s="46"/>
      <c r="E16" s="46"/>
      <c r="F16" s="46"/>
    </row>
    <row r="17" spans="2:6" ht="31.5" customHeight="1">
      <c r="B17" s="46" t="s">
        <v>4</v>
      </c>
      <c r="C17" s="46"/>
      <c r="D17" s="46"/>
      <c r="E17" s="46"/>
      <c r="F17" s="46"/>
    </row>
    <row r="20" spans="2:6" ht="19.399999999999999" customHeight="1">
      <c r="B20" s="45" t="s">
        <v>258</v>
      </c>
      <c r="C20" s="45"/>
      <c r="D20" s="45"/>
      <c r="E20" s="45"/>
      <c r="F20" s="45"/>
    </row>
    <row r="21" spans="2:6" ht="37" customHeight="1">
      <c r="B21" s="46" t="s">
        <v>259</v>
      </c>
      <c r="C21" s="46"/>
      <c r="D21" s="46"/>
      <c r="E21" s="46"/>
      <c r="F21" s="46"/>
    </row>
    <row r="22" spans="2:6" ht="33.75" customHeight="1">
      <c r="B22" s="46" t="s">
        <v>260</v>
      </c>
      <c r="C22" s="46"/>
      <c r="D22" s="46"/>
      <c r="E22" s="46"/>
      <c r="F22" s="46"/>
    </row>
    <row r="23" spans="2:6" ht="19.5" customHeight="1">
      <c r="B23" s="48" t="s">
        <v>261</v>
      </c>
      <c r="C23" s="48"/>
      <c r="D23" s="48"/>
      <c r="E23" s="48"/>
      <c r="F23" s="48"/>
    </row>
    <row r="25" spans="2:6" ht="15" customHeight="1">
      <c r="B25" s="49" t="s">
        <v>5</v>
      </c>
      <c r="C25" s="49"/>
      <c r="D25" s="49"/>
      <c r="E25" s="49"/>
      <c r="F25" s="49"/>
    </row>
  </sheetData>
  <mergeCells count="19">
    <mergeCell ref="B21:F21"/>
    <mergeCell ref="B22:F22"/>
    <mergeCell ref="B23:F23"/>
    <mergeCell ref="B25:F25"/>
    <mergeCell ref="B20:F20"/>
    <mergeCell ref="B14:F14"/>
    <mergeCell ref="B15:F15"/>
    <mergeCell ref="B16:F16"/>
    <mergeCell ref="B17:F17"/>
    <mergeCell ref="B8:F8"/>
    <mergeCell ref="B9:F9"/>
    <mergeCell ref="B10:F10"/>
    <mergeCell ref="B11:F11"/>
    <mergeCell ref="B12:F12"/>
    <mergeCell ref="B2:F2"/>
    <mergeCell ref="B3:F3"/>
    <mergeCell ref="B5:F5"/>
    <mergeCell ref="B6:F6"/>
    <mergeCell ref="B7:F7"/>
  </mergeCells>
  <phoneticPr fontId="13"/>
  <hyperlinks>
    <hyperlink ref="B23:F23" r:id="rId1" display="&gt;&gt; LLMO診断・お役立ち資料の詳細はこちら" xr:uid="{8146CBEB-CB39-4272-9FAB-D361DCE8627A}"/>
  </hyperlinks>
  <pageMargins left="0.75" right="0.75" top="1" bottom="1" header="0.511811023622047" footer="0.511811023622047"/>
  <pageSetup fitToHeight="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99"/>
  <sheetViews>
    <sheetView zoomScaleNormal="100" workbookViewId="0">
      <pane xSplit="2" ySplit="2" topLeftCell="C70" activePane="bottomRight" state="frozen"/>
      <selection pane="topRight" activeCell="C1" sqref="C1"/>
      <selection pane="bottomLeft" activeCell="A3" sqref="A3"/>
      <selection pane="bottomRight" activeCell="D77" sqref="D77"/>
    </sheetView>
  </sheetViews>
  <sheetFormatPr defaultColWidth="8.6328125" defaultRowHeight="13"/>
  <cols>
    <col min="1" max="1" width="22.7265625" style="19" customWidth="1"/>
    <col min="2" max="2" width="30" style="19" customWidth="1"/>
    <col min="3" max="3" width="44" style="19" customWidth="1"/>
    <col min="4" max="4" width="13" style="19" customWidth="1"/>
    <col min="5" max="5" width="19.54296875" style="19" customWidth="1"/>
    <col min="6" max="6" width="10.90625" style="19" customWidth="1"/>
    <col min="7" max="7" width="8" style="19" customWidth="1"/>
    <col min="8" max="8" width="14" style="19" customWidth="1"/>
    <col min="9" max="12" width="14.1796875" style="19" customWidth="1"/>
    <col min="13" max="13" width="13.6328125" style="19" customWidth="1"/>
    <col min="14" max="18" width="11" style="19" customWidth="1"/>
    <col min="19" max="19" width="10" style="19" customWidth="1"/>
    <col min="20" max="21" width="36" style="19" customWidth="1"/>
    <col min="22" max="16384" width="8.6328125" style="19"/>
  </cols>
  <sheetData>
    <row r="1" spans="1:21" ht="19.5" customHeight="1">
      <c r="A1" s="40" t="s">
        <v>334</v>
      </c>
      <c r="B1" s="40"/>
      <c r="C1" s="40"/>
      <c r="D1" s="40"/>
      <c r="E1" s="40"/>
      <c r="F1" s="40"/>
      <c r="G1" s="40"/>
      <c r="H1" s="40"/>
      <c r="I1" s="41" t="s">
        <v>7</v>
      </c>
      <c r="J1" s="41"/>
      <c r="K1" s="41"/>
      <c r="L1" s="41"/>
      <c r="M1" s="42" t="s">
        <v>8</v>
      </c>
      <c r="N1" s="42"/>
      <c r="O1" s="42"/>
      <c r="P1" s="42"/>
      <c r="Q1" s="42"/>
      <c r="R1" s="42"/>
      <c r="S1" s="42"/>
      <c r="T1" s="42"/>
      <c r="U1" s="42"/>
    </row>
    <row r="2" spans="1:21" ht="33.75" customHeight="1">
      <c r="A2" s="20" t="s">
        <v>9</v>
      </c>
      <c r="B2" s="20" t="s">
        <v>10</v>
      </c>
      <c r="C2" s="20" t="s">
        <v>11</v>
      </c>
      <c r="D2" s="20" t="s">
        <v>12</v>
      </c>
      <c r="E2" s="20" t="s">
        <v>13</v>
      </c>
      <c r="F2" s="20" t="s">
        <v>14</v>
      </c>
      <c r="G2" s="20" t="s">
        <v>15</v>
      </c>
      <c r="H2" s="20" t="s">
        <v>16</v>
      </c>
      <c r="I2" s="21" t="s">
        <v>262</v>
      </c>
      <c r="J2" s="21" t="s">
        <v>263</v>
      </c>
      <c r="K2" s="21" t="s">
        <v>19</v>
      </c>
      <c r="L2" s="21" t="s">
        <v>20</v>
      </c>
      <c r="M2" s="22" t="s">
        <v>264</v>
      </c>
      <c r="N2" s="22" t="s">
        <v>22</v>
      </c>
      <c r="O2" s="22" t="s">
        <v>23</v>
      </c>
      <c r="P2" s="22" t="s">
        <v>24</v>
      </c>
      <c r="Q2" s="22" t="s">
        <v>25</v>
      </c>
      <c r="R2" s="22" t="s">
        <v>26</v>
      </c>
      <c r="S2" s="22" t="s">
        <v>27</v>
      </c>
      <c r="T2" s="22" t="s">
        <v>28</v>
      </c>
      <c r="U2" s="22" t="s">
        <v>29</v>
      </c>
    </row>
    <row r="3" spans="1:21" ht="25.5" customHeight="1">
      <c r="A3" s="23" t="s">
        <v>30</v>
      </c>
      <c r="B3" s="24" t="s">
        <v>265</v>
      </c>
      <c r="C3" s="24" t="s">
        <v>266</v>
      </c>
      <c r="D3" s="25" t="s">
        <v>31</v>
      </c>
      <c r="E3" s="25" t="s">
        <v>32</v>
      </c>
      <c r="F3" s="25" t="s">
        <v>33</v>
      </c>
      <c r="G3" s="25" t="s">
        <v>34</v>
      </c>
      <c r="H3" s="25" t="s">
        <v>267</v>
      </c>
      <c r="I3" s="25"/>
      <c r="J3" s="25"/>
      <c r="K3" s="26" t="str">
        <f t="shared" ref="K3:K34" si="0">IF(OR(I3="",J3=""),"",I3*J3)</f>
        <v/>
      </c>
      <c r="L3" s="25"/>
      <c r="M3" s="25"/>
      <c r="N3" s="27"/>
      <c r="O3" s="25"/>
      <c r="P3" s="25"/>
      <c r="Q3" s="27"/>
      <c r="R3" s="25"/>
      <c r="S3" s="28" t="str">
        <f t="shared" ref="S3:S34" si="1">IF(OR($O3="",$P3="",$R3="",$P3=$O3),"",($R3-$O3)/($P3-$O3))</f>
        <v/>
      </c>
      <c r="T3" s="24"/>
      <c r="U3" s="24"/>
    </row>
    <row r="4" spans="1:21" ht="25.5" customHeight="1">
      <c r="A4" s="23" t="s">
        <v>30</v>
      </c>
      <c r="B4" s="24" t="s">
        <v>36</v>
      </c>
      <c r="C4" s="24" t="s">
        <v>268</v>
      </c>
      <c r="D4" s="25" t="s">
        <v>31</v>
      </c>
      <c r="E4" s="25" t="s">
        <v>37</v>
      </c>
      <c r="F4" s="25" t="s">
        <v>33</v>
      </c>
      <c r="G4" s="25" t="s">
        <v>33</v>
      </c>
      <c r="H4" s="25" t="s">
        <v>267</v>
      </c>
      <c r="I4" s="25"/>
      <c r="J4" s="25"/>
      <c r="K4" s="26" t="str">
        <f t="shared" si="0"/>
        <v/>
      </c>
      <c r="L4" s="25"/>
      <c r="M4" s="25"/>
      <c r="N4" s="27"/>
      <c r="O4" s="25"/>
      <c r="P4" s="25"/>
      <c r="Q4" s="27"/>
      <c r="R4" s="25"/>
      <c r="S4" s="28" t="str">
        <f t="shared" si="1"/>
        <v/>
      </c>
      <c r="T4" s="24"/>
      <c r="U4" s="24"/>
    </row>
    <row r="5" spans="1:21" ht="25.5" customHeight="1">
      <c r="A5" s="23" t="s">
        <v>30</v>
      </c>
      <c r="B5" s="24" t="s">
        <v>38</v>
      </c>
      <c r="C5" s="24" t="s">
        <v>39</v>
      </c>
      <c r="D5" s="25" t="s">
        <v>31</v>
      </c>
      <c r="E5" s="25" t="s">
        <v>37</v>
      </c>
      <c r="F5" s="25" t="s">
        <v>33</v>
      </c>
      <c r="G5" s="25" t="s">
        <v>34</v>
      </c>
      <c r="H5" s="25" t="s">
        <v>267</v>
      </c>
      <c r="I5" s="25"/>
      <c r="J5" s="25"/>
      <c r="K5" s="26" t="str">
        <f t="shared" si="0"/>
        <v/>
      </c>
      <c r="L5" s="25"/>
      <c r="M5" s="25"/>
      <c r="N5" s="27"/>
      <c r="O5" s="25"/>
      <c r="P5" s="25"/>
      <c r="Q5" s="27"/>
      <c r="R5" s="25"/>
      <c r="S5" s="28" t="str">
        <f t="shared" si="1"/>
        <v/>
      </c>
      <c r="T5" s="24"/>
      <c r="U5" s="24"/>
    </row>
    <row r="6" spans="1:21" ht="25.5" customHeight="1">
      <c r="A6" s="23" t="s">
        <v>30</v>
      </c>
      <c r="B6" s="24" t="s">
        <v>40</v>
      </c>
      <c r="C6" s="24" t="s">
        <v>41</v>
      </c>
      <c r="D6" s="25" t="s">
        <v>31</v>
      </c>
      <c r="E6" s="25" t="s">
        <v>32</v>
      </c>
      <c r="F6" s="25" t="s">
        <v>33</v>
      </c>
      <c r="G6" s="25" t="s">
        <v>34</v>
      </c>
      <c r="H6" s="25" t="s">
        <v>267</v>
      </c>
      <c r="I6" s="25"/>
      <c r="J6" s="25"/>
      <c r="K6" s="26" t="str">
        <f t="shared" si="0"/>
        <v/>
      </c>
      <c r="L6" s="25"/>
      <c r="M6" s="25"/>
      <c r="N6" s="27"/>
      <c r="O6" s="25"/>
      <c r="P6" s="25"/>
      <c r="Q6" s="27"/>
      <c r="R6" s="25"/>
      <c r="S6" s="28" t="str">
        <f t="shared" si="1"/>
        <v/>
      </c>
      <c r="T6" s="24"/>
      <c r="U6" s="24"/>
    </row>
    <row r="7" spans="1:21" ht="25.5" customHeight="1">
      <c r="A7" s="23" t="s">
        <v>30</v>
      </c>
      <c r="B7" s="24" t="s">
        <v>42</v>
      </c>
      <c r="C7" s="24" t="s">
        <v>43</v>
      </c>
      <c r="D7" s="25" t="s">
        <v>31</v>
      </c>
      <c r="E7" s="25" t="s">
        <v>37</v>
      </c>
      <c r="F7" s="25" t="s">
        <v>33</v>
      </c>
      <c r="G7" s="25" t="s">
        <v>44</v>
      </c>
      <c r="H7" s="25" t="s">
        <v>267</v>
      </c>
      <c r="I7" s="25"/>
      <c r="J7" s="25"/>
      <c r="K7" s="26" t="str">
        <f t="shared" si="0"/>
        <v/>
      </c>
      <c r="L7" s="25"/>
      <c r="M7" s="25"/>
      <c r="N7" s="27"/>
      <c r="O7" s="25"/>
      <c r="P7" s="25"/>
      <c r="Q7" s="27"/>
      <c r="R7" s="25"/>
      <c r="S7" s="28" t="str">
        <f t="shared" si="1"/>
        <v/>
      </c>
      <c r="T7" s="24"/>
      <c r="U7" s="24"/>
    </row>
    <row r="8" spans="1:21" ht="25.5" customHeight="1">
      <c r="A8" s="23" t="s">
        <v>30</v>
      </c>
      <c r="B8" s="24" t="s">
        <v>45</v>
      </c>
      <c r="C8" s="24" t="s">
        <v>46</v>
      </c>
      <c r="D8" s="25" t="s">
        <v>31</v>
      </c>
      <c r="E8" s="25" t="s">
        <v>32</v>
      </c>
      <c r="F8" s="25" t="s">
        <v>33</v>
      </c>
      <c r="G8" s="25" t="s">
        <v>34</v>
      </c>
      <c r="H8" s="25" t="s">
        <v>269</v>
      </c>
      <c r="I8" s="25"/>
      <c r="J8" s="25"/>
      <c r="K8" s="26" t="str">
        <f t="shared" si="0"/>
        <v/>
      </c>
      <c r="L8" s="25"/>
      <c r="M8" s="25"/>
      <c r="N8" s="27"/>
      <c r="O8" s="25"/>
      <c r="P8" s="25"/>
      <c r="Q8" s="27"/>
      <c r="R8" s="25"/>
      <c r="S8" s="28" t="str">
        <f t="shared" si="1"/>
        <v/>
      </c>
      <c r="T8" s="24"/>
      <c r="U8" s="24"/>
    </row>
    <row r="9" spans="1:21" ht="25.5" customHeight="1">
      <c r="A9" s="23" t="s">
        <v>30</v>
      </c>
      <c r="B9" s="24" t="s">
        <v>47</v>
      </c>
      <c r="C9" s="24" t="s">
        <v>270</v>
      </c>
      <c r="D9" s="25" t="s">
        <v>31</v>
      </c>
      <c r="E9" s="25" t="s">
        <v>32</v>
      </c>
      <c r="F9" s="25" t="s">
        <v>33</v>
      </c>
      <c r="G9" s="25" t="s">
        <v>33</v>
      </c>
      <c r="H9" s="25" t="s">
        <v>269</v>
      </c>
      <c r="I9" s="25"/>
      <c r="J9" s="25"/>
      <c r="K9" s="26" t="str">
        <f t="shared" si="0"/>
        <v/>
      </c>
      <c r="L9" s="25"/>
      <c r="M9" s="25"/>
      <c r="N9" s="27"/>
      <c r="O9" s="25"/>
      <c r="P9" s="25"/>
      <c r="Q9" s="27"/>
      <c r="R9" s="25"/>
      <c r="S9" s="28" t="str">
        <f t="shared" si="1"/>
        <v/>
      </c>
      <c r="T9" s="24"/>
      <c r="U9" s="24"/>
    </row>
    <row r="10" spans="1:21" ht="25.5" customHeight="1">
      <c r="A10" s="23" t="s">
        <v>30</v>
      </c>
      <c r="B10" s="24" t="s">
        <v>48</v>
      </c>
      <c r="C10" s="24" t="s">
        <v>49</v>
      </c>
      <c r="D10" s="25" t="s">
        <v>31</v>
      </c>
      <c r="E10" s="25" t="s">
        <v>32</v>
      </c>
      <c r="F10" s="25" t="s">
        <v>33</v>
      </c>
      <c r="G10" s="25" t="s">
        <v>34</v>
      </c>
      <c r="H10" s="25" t="s">
        <v>267</v>
      </c>
      <c r="I10" s="25"/>
      <c r="J10" s="25"/>
      <c r="K10" s="26" t="str">
        <f t="shared" si="0"/>
        <v/>
      </c>
      <c r="L10" s="25"/>
      <c r="M10" s="25"/>
      <c r="N10" s="27"/>
      <c r="O10" s="25"/>
      <c r="P10" s="25"/>
      <c r="Q10" s="27"/>
      <c r="R10" s="25"/>
      <c r="S10" s="28" t="str">
        <f t="shared" si="1"/>
        <v/>
      </c>
      <c r="T10" s="24"/>
      <c r="U10" s="24"/>
    </row>
    <row r="11" spans="1:21" ht="25.5" customHeight="1">
      <c r="A11" s="23" t="s">
        <v>30</v>
      </c>
      <c r="B11" s="24" t="s">
        <v>271</v>
      </c>
      <c r="C11" s="24" t="s">
        <v>50</v>
      </c>
      <c r="D11" s="25" t="s">
        <v>31</v>
      </c>
      <c r="E11" s="25" t="s">
        <v>51</v>
      </c>
      <c r="F11" s="25" t="s">
        <v>33</v>
      </c>
      <c r="G11" s="25" t="s">
        <v>34</v>
      </c>
      <c r="H11" s="25" t="s">
        <v>269</v>
      </c>
      <c r="I11" s="25"/>
      <c r="J11" s="25"/>
      <c r="K11" s="26" t="str">
        <f t="shared" si="0"/>
        <v/>
      </c>
      <c r="L11" s="25"/>
      <c r="M11" s="25"/>
      <c r="N11" s="27"/>
      <c r="O11" s="25"/>
      <c r="P11" s="25"/>
      <c r="Q11" s="27"/>
      <c r="R11" s="25"/>
      <c r="S11" s="28" t="str">
        <f t="shared" si="1"/>
        <v/>
      </c>
      <c r="T11" s="24"/>
      <c r="U11" s="24"/>
    </row>
    <row r="12" spans="1:21" ht="25.5" customHeight="1">
      <c r="A12" s="23" t="s">
        <v>30</v>
      </c>
      <c r="B12" s="24" t="s">
        <v>52</v>
      </c>
      <c r="C12" s="24" t="s">
        <v>53</v>
      </c>
      <c r="D12" s="25" t="s">
        <v>31</v>
      </c>
      <c r="E12" s="25" t="s">
        <v>54</v>
      </c>
      <c r="F12" s="25" t="s">
        <v>33</v>
      </c>
      <c r="G12" s="25" t="s">
        <v>33</v>
      </c>
      <c r="H12" s="25" t="s">
        <v>269</v>
      </c>
      <c r="I12" s="25"/>
      <c r="J12" s="25"/>
      <c r="K12" s="26" t="str">
        <f t="shared" si="0"/>
        <v/>
      </c>
      <c r="L12" s="25"/>
      <c r="M12" s="25"/>
      <c r="N12" s="27"/>
      <c r="O12" s="25"/>
      <c r="P12" s="25"/>
      <c r="Q12" s="27"/>
      <c r="R12" s="25"/>
      <c r="S12" s="28" t="str">
        <f t="shared" si="1"/>
        <v/>
      </c>
      <c r="T12" s="24"/>
      <c r="U12" s="24"/>
    </row>
    <row r="13" spans="1:21" ht="25.5" customHeight="1">
      <c r="A13" s="29" t="s">
        <v>272</v>
      </c>
      <c r="B13" s="24" t="s">
        <v>273</v>
      </c>
      <c r="C13" s="24" t="s">
        <v>274</v>
      </c>
      <c r="D13" s="25" t="s">
        <v>58</v>
      </c>
      <c r="E13" s="25" t="s">
        <v>275</v>
      </c>
      <c r="F13" s="25" t="s">
        <v>33</v>
      </c>
      <c r="G13" s="25" t="s">
        <v>33</v>
      </c>
      <c r="H13" s="25" t="s">
        <v>276</v>
      </c>
      <c r="I13" s="25"/>
      <c r="J13" s="25"/>
      <c r="K13" s="26" t="str">
        <f t="shared" si="0"/>
        <v/>
      </c>
      <c r="L13" s="25"/>
      <c r="M13" s="25"/>
      <c r="N13" s="27"/>
      <c r="O13" s="25"/>
      <c r="P13" s="25"/>
      <c r="Q13" s="27"/>
      <c r="R13" s="25"/>
      <c r="S13" s="28" t="str">
        <f t="shared" si="1"/>
        <v/>
      </c>
      <c r="T13" s="24"/>
      <c r="U13" s="24"/>
    </row>
    <row r="14" spans="1:21" ht="25.5" customHeight="1">
      <c r="A14" s="29" t="s">
        <v>272</v>
      </c>
      <c r="B14" s="24" t="s">
        <v>61</v>
      </c>
      <c r="C14" s="24" t="s">
        <v>277</v>
      </c>
      <c r="D14" s="25" t="s">
        <v>58</v>
      </c>
      <c r="E14" s="25" t="s">
        <v>275</v>
      </c>
      <c r="F14" s="25" t="s">
        <v>33</v>
      </c>
      <c r="G14" s="25" t="s">
        <v>34</v>
      </c>
      <c r="H14" s="25" t="s">
        <v>269</v>
      </c>
      <c r="I14" s="25"/>
      <c r="J14" s="25"/>
      <c r="K14" s="26" t="str">
        <f t="shared" si="0"/>
        <v/>
      </c>
      <c r="L14" s="25"/>
      <c r="M14" s="25"/>
      <c r="N14" s="27"/>
      <c r="O14" s="25"/>
      <c r="P14" s="25"/>
      <c r="Q14" s="27"/>
      <c r="R14" s="25"/>
      <c r="S14" s="28" t="str">
        <f t="shared" si="1"/>
        <v/>
      </c>
      <c r="T14" s="24"/>
      <c r="U14" s="24"/>
    </row>
    <row r="15" spans="1:21" ht="25.5" customHeight="1">
      <c r="A15" s="29" t="s">
        <v>272</v>
      </c>
      <c r="B15" s="24" t="s">
        <v>278</v>
      </c>
      <c r="C15" s="24" t="s">
        <v>279</v>
      </c>
      <c r="D15" s="25" t="s">
        <v>58</v>
      </c>
      <c r="E15" s="25" t="s">
        <v>280</v>
      </c>
      <c r="F15" s="25" t="s">
        <v>34</v>
      </c>
      <c r="G15" s="25" t="s">
        <v>34</v>
      </c>
      <c r="H15" s="25" t="s">
        <v>267</v>
      </c>
      <c r="I15" s="25"/>
      <c r="J15" s="25"/>
      <c r="K15" s="26" t="str">
        <f t="shared" si="0"/>
        <v/>
      </c>
      <c r="L15" s="25"/>
      <c r="M15" s="25"/>
      <c r="N15" s="27"/>
      <c r="O15" s="25"/>
      <c r="P15" s="25"/>
      <c r="Q15" s="27"/>
      <c r="R15" s="25"/>
      <c r="S15" s="28" t="str">
        <f t="shared" si="1"/>
        <v/>
      </c>
      <c r="T15" s="24"/>
      <c r="U15" s="24"/>
    </row>
    <row r="16" spans="1:21" ht="25.5" customHeight="1">
      <c r="A16" s="29" t="s">
        <v>272</v>
      </c>
      <c r="B16" s="24" t="s">
        <v>281</v>
      </c>
      <c r="C16" s="24" t="s">
        <v>282</v>
      </c>
      <c r="D16" s="25" t="s">
        <v>58</v>
      </c>
      <c r="E16" s="25" t="s">
        <v>280</v>
      </c>
      <c r="F16" s="25" t="s">
        <v>33</v>
      </c>
      <c r="G16" s="25" t="s">
        <v>34</v>
      </c>
      <c r="H16" s="25" t="s">
        <v>267</v>
      </c>
      <c r="I16" s="25"/>
      <c r="J16" s="25"/>
      <c r="K16" s="26" t="str">
        <f t="shared" si="0"/>
        <v/>
      </c>
      <c r="L16" s="25"/>
      <c r="M16" s="25"/>
      <c r="N16" s="27"/>
      <c r="O16" s="25"/>
      <c r="P16" s="25"/>
      <c r="Q16" s="27"/>
      <c r="R16" s="25"/>
      <c r="S16" s="28" t="str">
        <f t="shared" si="1"/>
        <v/>
      </c>
      <c r="T16" s="24"/>
      <c r="U16" s="24"/>
    </row>
    <row r="17" spans="1:21" ht="25.5" customHeight="1">
      <c r="A17" s="29" t="s">
        <v>272</v>
      </c>
      <c r="B17" s="24" t="s">
        <v>283</v>
      </c>
      <c r="C17" s="24" t="s">
        <v>284</v>
      </c>
      <c r="D17" s="25" t="s">
        <v>58</v>
      </c>
      <c r="E17" s="25" t="s">
        <v>280</v>
      </c>
      <c r="F17" s="25" t="s">
        <v>33</v>
      </c>
      <c r="G17" s="25" t="s">
        <v>33</v>
      </c>
      <c r="H17" s="25" t="s">
        <v>267</v>
      </c>
      <c r="I17" s="25"/>
      <c r="J17" s="25"/>
      <c r="K17" s="26" t="str">
        <f t="shared" si="0"/>
        <v/>
      </c>
      <c r="L17" s="25"/>
      <c r="M17" s="25"/>
      <c r="N17" s="27"/>
      <c r="O17" s="25"/>
      <c r="P17" s="25"/>
      <c r="Q17" s="27"/>
      <c r="R17" s="25"/>
      <c r="S17" s="28" t="str">
        <f t="shared" si="1"/>
        <v/>
      </c>
      <c r="T17" s="24"/>
      <c r="U17" s="24"/>
    </row>
    <row r="18" spans="1:21" ht="25.5" customHeight="1">
      <c r="A18" s="29" t="s">
        <v>272</v>
      </c>
      <c r="B18" s="24" t="s">
        <v>62</v>
      </c>
      <c r="C18" s="24" t="s">
        <v>285</v>
      </c>
      <c r="D18" s="25" t="s">
        <v>63</v>
      </c>
      <c r="E18" s="25" t="s">
        <v>280</v>
      </c>
      <c r="F18" s="25" t="s">
        <v>34</v>
      </c>
      <c r="G18" s="25" t="s">
        <v>34</v>
      </c>
      <c r="H18" s="25" t="s">
        <v>267</v>
      </c>
      <c r="I18" s="25"/>
      <c r="J18" s="25"/>
      <c r="K18" s="26" t="str">
        <f t="shared" si="0"/>
        <v/>
      </c>
      <c r="L18" s="25"/>
      <c r="M18" s="25"/>
      <c r="N18" s="27"/>
      <c r="O18" s="25"/>
      <c r="P18" s="25"/>
      <c r="Q18" s="27"/>
      <c r="R18" s="25"/>
      <c r="S18" s="28" t="str">
        <f t="shared" si="1"/>
        <v/>
      </c>
      <c r="T18" s="24"/>
      <c r="U18" s="24"/>
    </row>
    <row r="19" spans="1:21" ht="25.5" customHeight="1">
      <c r="A19" s="29" t="s">
        <v>272</v>
      </c>
      <c r="B19" s="24" t="s">
        <v>64</v>
      </c>
      <c r="C19" s="24" t="s">
        <v>65</v>
      </c>
      <c r="D19" s="25" t="s">
        <v>58</v>
      </c>
      <c r="E19" s="25" t="s">
        <v>66</v>
      </c>
      <c r="F19" s="25" t="s">
        <v>34</v>
      </c>
      <c r="G19" s="25" t="s">
        <v>34</v>
      </c>
      <c r="H19" s="25" t="s">
        <v>267</v>
      </c>
      <c r="I19" s="25"/>
      <c r="J19" s="25"/>
      <c r="K19" s="26" t="str">
        <f t="shared" si="0"/>
        <v/>
      </c>
      <c r="L19" s="25"/>
      <c r="M19" s="25"/>
      <c r="N19" s="27"/>
      <c r="O19" s="25"/>
      <c r="P19" s="25"/>
      <c r="Q19" s="27"/>
      <c r="R19" s="25"/>
      <c r="S19" s="28" t="str">
        <f t="shared" si="1"/>
        <v/>
      </c>
      <c r="T19" s="24"/>
      <c r="U19" s="24"/>
    </row>
    <row r="20" spans="1:21" ht="25.5" customHeight="1">
      <c r="A20" s="29" t="s">
        <v>272</v>
      </c>
      <c r="B20" s="24" t="s">
        <v>67</v>
      </c>
      <c r="C20" s="24" t="s">
        <v>333</v>
      </c>
      <c r="D20" s="25" t="s">
        <v>68</v>
      </c>
      <c r="E20" s="25" t="s">
        <v>66</v>
      </c>
      <c r="F20" s="25" t="s">
        <v>33</v>
      </c>
      <c r="G20" s="25" t="s">
        <v>34</v>
      </c>
      <c r="H20" s="25" t="s">
        <v>267</v>
      </c>
      <c r="I20" s="25"/>
      <c r="J20" s="25"/>
      <c r="K20" s="26" t="str">
        <f t="shared" si="0"/>
        <v/>
      </c>
      <c r="L20" s="25"/>
      <c r="M20" s="25"/>
      <c r="N20" s="27"/>
      <c r="O20" s="25"/>
      <c r="P20" s="25"/>
      <c r="Q20" s="27"/>
      <c r="R20" s="25"/>
      <c r="S20" s="28" t="str">
        <f t="shared" si="1"/>
        <v/>
      </c>
      <c r="T20" s="24"/>
      <c r="U20" s="24"/>
    </row>
    <row r="21" spans="1:21" ht="25.5" customHeight="1">
      <c r="A21" s="29" t="s">
        <v>272</v>
      </c>
      <c r="B21" s="24" t="s">
        <v>286</v>
      </c>
      <c r="C21" s="24" t="s">
        <v>69</v>
      </c>
      <c r="D21" s="25" t="s">
        <v>58</v>
      </c>
      <c r="E21" s="25" t="s">
        <v>275</v>
      </c>
      <c r="F21" s="25" t="s">
        <v>33</v>
      </c>
      <c r="G21" s="25" t="s">
        <v>34</v>
      </c>
      <c r="H21" s="25" t="s">
        <v>287</v>
      </c>
      <c r="I21" s="25"/>
      <c r="J21" s="25"/>
      <c r="K21" s="26" t="str">
        <f t="shared" si="0"/>
        <v/>
      </c>
      <c r="L21" s="25"/>
      <c r="M21" s="25"/>
      <c r="N21" s="27"/>
      <c r="O21" s="25"/>
      <c r="P21" s="25"/>
      <c r="Q21" s="27"/>
      <c r="R21" s="25"/>
      <c r="S21" s="28" t="str">
        <f t="shared" si="1"/>
        <v/>
      </c>
      <c r="T21" s="24"/>
      <c r="U21" s="24"/>
    </row>
    <row r="22" spans="1:21" ht="25.5" customHeight="1">
      <c r="A22" s="29" t="s">
        <v>272</v>
      </c>
      <c r="B22" s="24" t="s">
        <v>288</v>
      </c>
      <c r="C22" s="24" t="s">
        <v>289</v>
      </c>
      <c r="D22" s="25" t="s">
        <v>58</v>
      </c>
      <c r="E22" s="25" t="s">
        <v>280</v>
      </c>
      <c r="F22" s="25" t="s">
        <v>34</v>
      </c>
      <c r="G22" s="25" t="s">
        <v>34</v>
      </c>
      <c r="H22" s="25" t="s">
        <v>267</v>
      </c>
      <c r="I22" s="25"/>
      <c r="J22" s="25"/>
      <c r="K22" s="26" t="str">
        <f t="shared" si="0"/>
        <v/>
      </c>
      <c r="L22" s="25"/>
      <c r="M22" s="25"/>
      <c r="N22" s="27"/>
      <c r="O22" s="25"/>
      <c r="P22" s="25"/>
      <c r="Q22" s="27"/>
      <c r="R22" s="25"/>
      <c r="S22" s="28" t="str">
        <f t="shared" si="1"/>
        <v/>
      </c>
      <c r="T22" s="24"/>
      <c r="U22" s="24"/>
    </row>
    <row r="23" spans="1:21" ht="25.5" customHeight="1">
      <c r="A23" s="29" t="s">
        <v>272</v>
      </c>
      <c r="B23" s="24" t="s">
        <v>290</v>
      </c>
      <c r="C23" s="24" t="s">
        <v>291</v>
      </c>
      <c r="D23" s="25" t="s">
        <v>31</v>
      </c>
      <c r="E23" s="25" t="s">
        <v>54</v>
      </c>
      <c r="F23" s="25" t="s">
        <v>33</v>
      </c>
      <c r="G23" s="25" t="s">
        <v>44</v>
      </c>
      <c r="H23" s="25" t="s">
        <v>267</v>
      </c>
      <c r="I23" s="25"/>
      <c r="J23" s="25"/>
      <c r="K23" s="26" t="str">
        <f t="shared" si="0"/>
        <v/>
      </c>
      <c r="L23" s="25"/>
      <c r="M23" s="25"/>
      <c r="N23" s="27"/>
      <c r="O23" s="25"/>
      <c r="P23" s="25"/>
      <c r="Q23" s="27"/>
      <c r="R23" s="25"/>
      <c r="S23" s="28" t="str">
        <f t="shared" si="1"/>
        <v/>
      </c>
      <c r="T23" s="24"/>
      <c r="U23" s="24"/>
    </row>
    <row r="24" spans="1:21" ht="25.5" customHeight="1">
      <c r="A24" s="30" t="s">
        <v>292</v>
      </c>
      <c r="B24" s="24" t="s">
        <v>293</v>
      </c>
      <c r="C24" s="24" t="s">
        <v>294</v>
      </c>
      <c r="D24" s="25" t="s">
        <v>70</v>
      </c>
      <c r="E24" s="25" t="s">
        <v>295</v>
      </c>
      <c r="F24" s="25" t="s">
        <v>33</v>
      </c>
      <c r="G24" s="25" t="s">
        <v>33</v>
      </c>
      <c r="H24" s="25" t="s">
        <v>276</v>
      </c>
      <c r="I24" s="25"/>
      <c r="J24" s="25"/>
      <c r="K24" s="26" t="str">
        <f t="shared" si="0"/>
        <v/>
      </c>
      <c r="L24" s="25"/>
      <c r="M24" s="25"/>
      <c r="N24" s="27"/>
      <c r="O24" s="25"/>
      <c r="P24" s="25"/>
      <c r="Q24" s="27"/>
      <c r="R24" s="25"/>
      <c r="S24" s="28" t="str">
        <f t="shared" si="1"/>
        <v/>
      </c>
      <c r="T24" s="24"/>
      <c r="U24" s="24"/>
    </row>
    <row r="25" spans="1:21" ht="25.5" customHeight="1">
      <c r="A25" s="30" t="s">
        <v>292</v>
      </c>
      <c r="B25" s="24" t="s">
        <v>296</v>
      </c>
      <c r="C25" s="24" t="s">
        <v>297</v>
      </c>
      <c r="D25" s="25" t="s">
        <v>70</v>
      </c>
      <c r="E25" s="25" t="s">
        <v>295</v>
      </c>
      <c r="F25" s="25" t="s">
        <v>33</v>
      </c>
      <c r="G25" s="25" t="s">
        <v>33</v>
      </c>
      <c r="H25" s="25" t="s">
        <v>276</v>
      </c>
      <c r="I25" s="25"/>
      <c r="J25" s="25"/>
      <c r="K25" s="26" t="str">
        <f t="shared" si="0"/>
        <v/>
      </c>
      <c r="L25" s="25"/>
      <c r="M25" s="25"/>
      <c r="N25" s="27"/>
      <c r="O25" s="25"/>
      <c r="P25" s="25"/>
      <c r="Q25" s="27"/>
      <c r="R25" s="25"/>
      <c r="S25" s="28" t="str">
        <f t="shared" si="1"/>
        <v/>
      </c>
      <c r="T25" s="24"/>
      <c r="U25" s="24"/>
    </row>
    <row r="26" spans="1:21" ht="25.5" customHeight="1">
      <c r="A26" s="30" t="s">
        <v>292</v>
      </c>
      <c r="B26" s="24" t="s">
        <v>298</v>
      </c>
      <c r="C26" s="24" t="s">
        <v>299</v>
      </c>
      <c r="D26" s="25" t="s">
        <v>70</v>
      </c>
      <c r="E26" s="25" t="s">
        <v>295</v>
      </c>
      <c r="F26" s="25" t="s">
        <v>34</v>
      </c>
      <c r="G26" s="25" t="s">
        <v>34</v>
      </c>
      <c r="H26" s="25" t="s">
        <v>269</v>
      </c>
      <c r="I26" s="25"/>
      <c r="J26" s="25"/>
      <c r="K26" s="26" t="str">
        <f t="shared" si="0"/>
        <v/>
      </c>
      <c r="L26" s="25"/>
      <c r="M26" s="25"/>
      <c r="N26" s="27"/>
      <c r="O26" s="25"/>
      <c r="P26" s="25"/>
      <c r="Q26" s="27"/>
      <c r="R26" s="25"/>
      <c r="S26" s="28" t="str">
        <f t="shared" si="1"/>
        <v/>
      </c>
      <c r="T26" s="24"/>
      <c r="U26" s="24"/>
    </row>
    <row r="27" spans="1:21" ht="25.5" customHeight="1">
      <c r="A27" s="30" t="s">
        <v>292</v>
      </c>
      <c r="B27" s="24" t="s">
        <v>71</v>
      </c>
      <c r="C27" s="24" t="s">
        <v>72</v>
      </c>
      <c r="D27" s="25" t="s">
        <v>70</v>
      </c>
      <c r="E27" s="25" t="s">
        <v>295</v>
      </c>
      <c r="F27" s="25" t="s">
        <v>33</v>
      </c>
      <c r="G27" s="25" t="s">
        <v>34</v>
      </c>
      <c r="H27" s="25" t="s">
        <v>276</v>
      </c>
      <c r="I27" s="25"/>
      <c r="J27" s="25"/>
      <c r="K27" s="26" t="str">
        <f t="shared" si="0"/>
        <v/>
      </c>
      <c r="L27" s="25"/>
      <c r="M27" s="25"/>
      <c r="N27" s="27"/>
      <c r="O27" s="25"/>
      <c r="P27" s="25"/>
      <c r="Q27" s="27"/>
      <c r="R27" s="25"/>
      <c r="S27" s="28" t="str">
        <f t="shared" si="1"/>
        <v/>
      </c>
      <c r="T27" s="24"/>
      <c r="U27" s="24"/>
    </row>
    <row r="28" spans="1:21" ht="25.5" customHeight="1">
      <c r="A28" s="30" t="s">
        <v>292</v>
      </c>
      <c r="B28" s="24" t="s">
        <v>73</v>
      </c>
      <c r="C28" s="24" t="s">
        <v>74</v>
      </c>
      <c r="D28" s="25" t="s">
        <v>68</v>
      </c>
      <c r="E28" s="25" t="s">
        <v>37</v>
      </c>
      <c r="F28" s="25" t="s">
        <v>34</v>
      </c>
      <c r="G28" s="25" t="s">
        <v>34</v>
      </c>
      <c r="H28" s="25" t="s">
        <v>269</v>
      </c>
      <c r="I28" s="25"/>
      <c r="J28" s="25"/>
      <c r="K28" s="26" t="str">
        <f t="shared" si="0"/>
        <v/>
      </c>
      <c r="L28" s="25"/>
      <c r="M28" s="25"/>
      <c r="N28" s="27"/>
      <c r="O28" s="25"/>
      <c r="P28" s="25"/>
      <c r="Q28" s="27"/>
      <c r="R28" s="25"/>
      <c r="S28" s="28" t="str">
        <f t="shared" si="1"/>
        <v/>
      </c>
      <c r="T28" s="24"/>
      <c r="U28" s="24"/>
    </row>
    <row r="29" spans="1:21" ht="25.5" customHeight="1">
      <c r="A29" s="30" t="s">
        <v>292</v>
      </c>
      <c r="B29" s="24" t="s">
        <v>75</v>
      </c>
      <c r="C29" s="24" t="s">
        <v>76</v>
      </c>
      <c r="D29" s="25" t="s">
        <v>68</v>
      </c>
      <c r="E29" s="25" t="s">
        <v>37</v>
      </c>
      <c r="F29" s="25" t="s">
        <v>33</v>
      </c>
      <c r="G29" s="25" t="s">
        <v>34</v>
      </c>
      <c r="H29" s="25" t="s">
        <v>269</v>
      </c>
      <c r="I29" s="25"/>
      <c r="J29" s="25"/>
      <c r="K29" s="26" t="str">
        <f t="shared" si="0"/>
        <v/>
      </c>
      <c r="L29" s="25"/>
      <c r="M29" s="25"/>
      <c r="N29" s="27"/>
      <c r="O29" s="25"/>
      <c r="P29" s="25"/>
      <c r="Q29" s="27"/>
      <c r="R29" s="25"/>
      <c r="S29" s="28" t="str">
        <f t="shared" si="1"/>
        <v/>
      </c>
      <c r="T29" s="24"/>
      <c r="U29" s="24"/>
    </row>
    <row r="30" spans="1:21" ht="25.5" customHeight="1">
      <c r="A30" s="30" t="s">
        <v>292</v>
      </c>
      <c r="B30" s="24" t="s">
        <v>300</v>
      </c>
      <c r="C30" s="24" t="s">
        <v>301</v>
      </c>
      <c r="D30" s="25" t="s">
        <v>70</v>
      </c>
      <c r="E30" s="25" t="s">
        <v>295</v>
      </c>
      <c r="F30" s="25" t="s">
        <v>33</v>
      </c>
      <c r="G30" s="25" t="s">
        <v>33</v>
      </c>
      <c r="H30" s="25" t="s">
        <v>276</v>
      </c>
      <c r="I30" s="25"/>
      <c r="J30" s="25"/>
      <c r="K30" s="26" t="str">
        <f t="shared" si="0"/>
        <v/>
      </c>
      <c r="L30" s="25"/>
      <c r="M30" s="25"/>
      <c r="N30" s="27"/>
      <c r="O30" s="25"/>
      <c r="P30" s="25"/>
      <c r="Q30" s="27"/>
      <c r="R30" s="25"/>
      <c r="S30" s="28" t="str">
        <f t="shared" si="1"/>
        <v/>
      </c>
      <c r="T30" s="24"/>
      <c r="U30" s="24"/>
    </row>
    <row r="31" spans="1:21" ht="25.5" customHeight="1">
      <c r="A31" s="30" t="s">
        <v>292</v>
      </c>
      <c r="B31" s="24" t="s">
        <v>302</v>
      </c>
      <c r="C31" s="24" t="s">
        <v>77</v>
      </c>
      <c r="D31" s="25" t="s">
        <v>58</v>
      </c>
      <c r="E31" s="25" t="s">
        <v>303</v>
      </c>
      <c r="F31" s="25" t="s">
        <v>34</v>
      </c>
      <c r="G31" s="25" t="s">
        <v>34</v>
      </c>
      <c r="H31" s="25" t="s">
        <v>267</v>
      </c>
      <c r="I31" s="25"/>
      <c r="J31" s="25"/>
      <c r="K31" s="26" t="str">
        <f t="shared" si="0"/>
        <v/>
      </c>
      <c r="L31" s="25"/>
      <c r="M31" s="25"/>
      <c r="N31" s="27"/>
      <c r="O31" s="25"/>
      <c r="P31" s="25"/>
      <c r="Q31" s="27"/>
      <c r="R31" s="25"/>
      <c r="S31" s="28" t="str">
        <f t="shared" si="1"/>
        <v/>
      </c>
      <c r="T31" s="24"/>
      <c r="U31" s="24"/>
    </row>
    <row r="32" spans="1:21" ht="25.5" customHeight="1">
      <c r="A32" s="30" t="s">
        <v>292</v>
      </c>
      <c r="B32" s="24" t="s">
        <v>78</v>
      </c>
      <c r="C32" s="24" t="s">
        <v>79</v>
      </c>
      <c r="D32" s="25" t="s">
        <v>31</v>
      </c>
      <c r="E32" s="25" t="s">
        <v>295</v>
      </c>
      <c r="F32" s="25" t="s">
        <v>44</v>
      </c>
      <c r="G32" s="25" t="s">
        <v>44</v>
      </c>
      <c r="H32" s="25" t="s">
        <v>267</v>
      </c>
      <c r="I32" s="25"/>
      <c r="J32" s="25"/>
      <c r="K32" s="26" t="str">
        <f t="shared" si="0"/>
        <v/>
      </c>
      <c r="L32" s="25"/>
      <c r="M32" s="25"/>
      <c r="N32" s="27"/>
      <c r="O32" s="25"/>
      <c r="P32" s="25"/>
      <c r="Q32" s="27"/>
      <c r="R32" s="25"/>
      <c r="S32" s="28" t="str">
        <f t="shared" si="1"/>
        <v/>
      </c>
      <c r="T32" s="24"/>
      <c r="U32" s="24"/>
    </row>
    <row r="33" spans="1:21" ht="25.5" customHeight="1">
      <c r="A33" s="30" t="s">
        <v>292</v>
      </c>
      <c r="B33" s="24" t="s">
        <v>80</v>
      </c>
      <c r="C33" s="24" t="s">
        <v>81</v>
      </c>
      <c r="D33" s="25" t="s">
        <v>70</v>
      </c>
      <c r="E33" s="25" t="s">
        <v>54</v>
      </c>
      <c r="F33" s="25" t="s">
        <v>34</v>
      </c>
      <c r="G33" s="25" t="s">
        <v>33</v>
      </c>
      <c r="H33" s="25" t="s">
        <v>269</v>
      </c>
      <c r="I33" s="25"/>
      <c r="J33" s="25"/>
      <c r="K33" s="26" t="str">
        <f t="shared" si="0"/>
        <v/>
      </c>
      <c r="L33" s="25"/>
      <c r="M33" s="25"/>
      <c r="N33" s="27"/>
      <c r="O33" s="25"/>
      <c r="P33" s="25"/>
      <c r="Q33" s="27"/>
      <c r="R33" s="25"/>
      <c r="S33" s="28" t="str">
        <f t="shared" si="1"/>
        <v/>
      </c>
      <c r="T33" s="24"/>
      <c r="U33" s="24"/>
    </row>
    <row r="34" spans="1:21" ht="25.5" customHeight="1">
      <c r="A34" s="30" t="s">
        <v>292</v>
      </c>
      <c r="B34" s="24" t="s">
        <v>304</v>
      </c>
      <c r="C34" s="24" t="s">
        <v>305</v>
      </c>
      <c r="D34" s="25" t="s">
        <v>70</v>
      </c>
      <c r="E34" s="25" t="s">
        <v>295</v>
      </c>
      <c r="F34" s="25" t="s">
        <v>33</v>
      </c>
      <c r="G34" s="25" t="s">
        <v>34</v>
      </c>
      <c r="H34" s="25" t="s">
        <v>269</v>
      </c>
      <c r="I34" s="25"/>
      <c r="J34" s="25"/>
      <c r="K34" s="26" t="str">
        <f t="shared" si="0"/>
        <v/>
      </c>
      <c r="L34" s="25"/>
      <c r="M34" s="25"/>
      <c r="N34" s="27"/>
      <c r="O34" s="25"/>
      <c r="P34" s="25"/>
      <c r="Q34" s="27"/>
      <c r="R34" s="25"/>
      <c r="S34" s="28" t="str">
        <f t="shared" si="1"/>
        <v/>
      </c>
      <c r="T34" s="24"/>
      <c r="U34" s="24"/>
    </row>
    <row r="35" spans="1:21" ht="25.5" customHeight="1">
      <c r="A35" s="31" t="s">
        <v>306</v>
      </c>
      <c r="B35" s="24" t="s">
        <v>307</v>
      </c>
      <c r="C35" s="24" t="s">
        <v>84</v>
      </c>
      <c r="D35" s="25" t="s">
        <v>63</v>
      </c>
      <c r="E35" s="25" t="s">
        <v>303</v>
      </c>
      <c r="F35" s="25" t="s">
        <v>34</v>
      </c>
      <c r="G35" s="25" t="s">
        <v>34</v>
      </c>
      <c r="H35" s="25" t="s">
        <v>267</v>
      </c>
      <c r="I35" s="25"/>
      <c r="J35" s="25"/>
      <c r="K35" s="26" t="str">
        <f t="shared" ref="K35:K66" si="2">IF(OR(I35="",J35=""),"",I35*J35)</f>
        <v/>
      </c>
      <c r="L35" s="25"/>
      <c r="M35" s="25"/>
      <c r="N35" s="27"/>
      <c r="O35" s="25"/>
      <c r="P35" s="25"/>
      <c r="Q35" s="27"/>
      <c r="R35" s="25"/>
      <c r="S35" s="28" t="str">
        <f t="shared" ref="S35:S66" si="3">IF(OR($O35="",$P35="",$R35="",$P35=$O35),"",($R35-$O35)/($P35-$O35))</f>
        <v/>
      </c>
      <c r="T35" s="24"/>
      <c r="U35" s="24"/>
    </row>
    <row r="36" spans="1:21" ht="25.5" customHeight="1">
      <c r="A36" s="31" t="s">
        <v>306</v>
      </c>
      <c r="B36" s="24" t="s">
        <v>85</v>
      </c>
      <c r="C36" s="24" t="s">
        <v>86</v>
      </c>
      <c r="D36" s="25" t="s">
        <v>58</v>
      </c>
      <c r="E36" s="25" t="s">
        <v>303</v>
      </c>
      <c r="F36" s="25" t="s">
        <v>33</v>
      </c>
      <c r="G36" s="25" t="s">
        <v>33</v>
      </c>
      <c r="H36" s="25" t="s">
        <v>269</v>
      </c>
      <c r="I36" s="25"/>
      <c r="J36" s="25"/>
      <c r="K36" s="26" t="str">
        <f t="shared" si="2"/>
        <v/>
      </c>
      <c r="L36" s="25"/>
      <c r="M36" s="25"/>
      <c r="N36" s="27"/>
      <c r="O36" s="25"/>
      <c r="P36" s="25"/>
      <c r="Q36" s="27"/>
      <c r="R36" s="25"/>
      <c r="S36" s="28" t="str">
        <f t="shared" si="3"/>
        <v/>
      </c>
      <c r="T36" s="24"/>
      <c r="U36" s="24"/>
    </row>
    <row r="37" spans="1:21" ht="25.5" customHeight="1">
      <c r="A37" s="31" t="s">
        <v>306</v>
      </c>
      <c r="B37" s="24" t="s">
        <v>87</v>
      </c>
      <c r="C37" s="24" t="s">
        <v>88</v>
      </c>
      <c r="D37" s="25" t="s">
        <v>68</v>
      </c>
      <c r="E37" s="25" t="s">
        <v>37</v>
      </c>
      <c r="F37" s="25" t="s">
        <v>34</v>
      </c>
      <c r="G37" s="25" t="s">
        <v>34</v>
      </c>
      <c r="H37" s="25" t="s">
        <v>269</v>
      </c>
      <c r="I37" s="25"/>
      <c r="J37" s="25"/>
      <c r="K37" s="26" t="str">
        <f t="shared" si="2"/>
        <v/>
      </c>
      <c r="L37" s="25"/>
      <c r="M37" s="25"/>
      <c r="N37" s="27"/>
      <c r="O37" s="25"/>
      <c r="P37" s="25"/>
      <c r="Q37" s="27"/>
      <c r="R37" s="25"/>
      <c r="S37" s="28" t="str">
        <f t="shared" si="3"/>
        <v/>
      </c>
      <c r="T37" s="24"/>
      <c r="U37" s="24"/>
    </row>
    <row r="38" spans="1:21" ht="25.5" customHeight="1">
      <c r="A38" s="31" t="s">
        <v>306</v>
      </c>
      <c r="B38" s="24" t="s">
        <v>89</v>
      </c>
      <c r="C38" s="24" t="s">
        <v>90</v>
      </c>
      <c r="D38" s="25" t="s">
        <v>58</v>
      </c>
      <c r="E38" s="25" t="s">
        <v>303</v>
      </c>
      <c r="F38" s="25" t="s">
        <v>34</v>
      </c>
      <c r="G38" s="25" t="s">
        <v>33</v>
      </c>
      <c r="H38" s="25" t="s">
        <v>267</v>
      </c>
      <c r="I38" s="25"/>
      <c r="J38" s="25"/>
      <c r="K38" s="26" t="str">
        <f t="shared" si="2"/>
        <v/>
      </c>
      <c r="L38" s="25"/>
      <c r="M38" s="25"/>
      <c r="N38" s="27"/>
      <c r="O38" s="25"/>
      <c r="P38" s="25"/>
      <c r="Q38" s="27"/>
      <c r="R38" s="25"/>
      <c r="S38" s="28" t="str">
        <f t="shared" si="3"/>
        <v/>
      </c>
      <c r="T38" s="24"/>
      <c r="U38" s="24"/>
    </row>
    <row r="39" spans="1:21" ht="25.5" customHeight="1">
      <c r="A39" s="31" t="s">
        <v>306</v>
      </c>
      <c r="B39" s="24" t="s">
        <v>91</v>
      </c>
      <c r="C39" s="24" t="s">
        <v>92</v>
      </c>
      <c r="D39" s="25" t="s">
        <v>70</v>
      </c>
      <c r="E39" s="25" t="s">
        <v>54</v>
      </c>
      <c r="F39" s="25" t="s">
        <v>34</v>
      </c>
      <c r="G39" s="25" t="s">
        <v>34</v>
      </c>
      <c r="H39" s="25" t="s">
        <v>269</v>
      </c>
      <c r="I39" s="25"/>
      <c r="J39" s="25"/>
      <c r="K39" s="26" t="str">
        <f t="shared" si="2"/>
        <v/>
      </c>
      <c r="L39" s="25"/>
      <c r="M39" s="25"/>
      <c r="N39" s="27"/>
      <c r="O39" s="25"/>
      <c r="P39" s="25"/>
      <c r="Q39" s="27"/>
      <c r="R39" s="25"/>
      <c r="S39" s="28" t="str">
        <f t="shared" si="3"/>
        <v/>
      </c>
      <c r="T39" s="24"/>
      <c r="U39" s="24"/>
    </row>
    <row r="40" spans="1:21" ht="25.5" customHeight="1">
      <c r="A40" s="31" t="s">
        <v>306</v>
      </c>
      <c r="B40" s="24" t="s">
        <v>93</v>
      </c>
      <c r="C40" s="24" t="s">
        <v>94</v>
      </c>
      <c r="D40" s="25" t="s">
        <v>70</v>
      </c>
      <c r="E40" s="25" t="s">
        <v>54</v>
      </c>
      <c r="F40" s="25" t="s">
        <v>33</v>
      </c>
      <c r="G40" s="25" t="s">
        <v>33</v>
      </c>
      <c r="H40" s="25" t="s">
        <v>269</v>
      </c>
      <c r="I40" s="25"/>
      <c r="J40" s="25"/>
      <c r="K40" s="26" t="str">
        <f t="shared" si="2"/>
        <v/>
      </c>
      <c r="L40" s="25"/>
      <c r="M40" s="25"/>
      <c r="N40" s="27"/>
      <c r="O40" s="25"/>
      <c r="P40" s="25"/>
      <c r="Q40" s="27"/>
      <c r="R40" s="25"/>
      <c r="S40" s="28" t="str">
        <f t="shared" si="3"/>
        <v/>
      </c>
      <c r="T40" s="24"/>
      <c r="U40" s="24"/>
    </row>
    <row r="41" spans="1:21" ht="25.5" customHeight="1">
      <c r="A41" s="31" t="s">
        <v>306</v>
      </c>
      <c r="B41" s="24" t="s">
        <v>95</v>
      </c>
      <c r="C41" s="24" t="s">
        <v>96</v>
      </c>
      <c r="D41" s="25" t="s">
        <v>68</v>
      </c>
      <c r="E41" s="25" t="s">
        <v>37</v>
      </c>
      <c r="F41" s="25" t="s">
        <v>33</v>
      </c>
      <c r="G41" s="25" t="s">
        <v>34</v>
      </c>
      <c r="H41" s="25" t="s">
        <v>276</v>
      </c>
      <c r="I41" s="25"/>
      <c r="J41" s="25"/>
      <c r="K41" s="26" t="str">
        <f t="shared" si="2"/>
        <v/>
      </c>
      <c r="L41" s="25"/>
      <c r="M41" s="25"/>
      <c r="N41" s="27"/>
      <c r="O41" s="25"/>
      <c r="P41" s="25"/>
      <c r="Q41" s="27"/>
      <c r="R41" s="25"/>
      <c r="S41" s="28" t="str">
        <f t="shared" si="3"/>
        <v/>
      </c>
      <c r="T41" s="24"/>
      <c r="U41" s="24"/>
    </row>
    <row r="42" spans="1:21" ht="25.5" customHeight="1">
      <c r="A42" s="31" t="s">
        <v>306</v>
      </c>
      <c r="B42" s="24" t="s">
        <v>97</v>
      </c>
      <c r="C42" s="24" t="s">
        <v>308</v>
      </c>
      <c r="D42" s="25" t="s">
        <v>58</v>
      </c>
      <c r="E42" s="25" t="s">
        <v>66</v>
      </c>
      <c r="F42" s="25" t="s">
        <v>44</v>
      </c>
      <c r="G42" s="25" t="s">
        <v>44</v>
      </c>
      <c r="H42" s="25" t="s">
        <v>267</v>
      </c>
      <c r="I42" s="25"/>
      <c r="J42" s="25"/>
      <c r="K42" s="26" t="str">
        <f t="shared" si="2"/>
        <v/>
      </c>
      <c r="L42" s="25"/>
      <c r="M42" s="25"/>
      <c r="N42" s="27"/>
      <c r="O42" s="25"/>
      <c r="P42" s="25"/>
      <c r="Q42" s="27"/>
      <c r="R42" s="25"/>
      <c r="S42" s="28" t="str">
        <f t="shared" si="3"/>
        <v/>
      </c>
      <c r="T42" s="24"/>
      <c r="U42" s="24"/>
    </row>
    <row r="43" spans="1:21" ht="25.5" customHeight="1">
      <c r="A43" s="31" t="s">
        <v>306</v>
      </c>
      <c r="B43" s="24" t="s">
        <v>98</v>
      </c>
      <c r="C43" s="24" t="s">
        <v>99</v>
      </c>
      <c r="D43" s="25" t="s">
        <v>100</v>
      </c>
      <c r="E43" s="25" t="s">
        <v>37</v>
      </c>
      <c r="F43" s="25" t="s">
        <v>34</v>
      </c>
      <c r="G43" s="25" t="s">
        <v>34</v>
      </c>
      <c r="H43" s="25" t="s">
        <v>267</v>
      </c>
      <c r="I43" s="25"/>
      <c r="J43" s="25"/>
      <c r="K43" s="26" t="str">
        <f t="shared" si="2"/>
        <v/>
      </c>
      <c r="L43" s="25"/>
      <c r="M43" s="25"/>
      <c r="N43" s="27"/>
      <c r="O43" s="25"/>
      <c r="P43" s="25"/>
      <c r="Q43" s="27"/>
      <c r="R43" s="25"/>
      <c r="S43" s="28" t="str">
        <f t="shared" si="3"/>
        <v/>
      </c>
      <c r="T43" s="24"/>
      <c r="U43" s="24"/>
    </row>
    <row r="44" spans="1:21" ht="25.5" customHeight="1">
      <c r="A44" s="31" t="s">
        <v>306</v>
      </c>
      <c r="B44" s="24" t="s">
        <v>309</v>
      </c>
      <c r="C44" s="24" t="s">
        <v>310</v>
      </c>
      <c r="D44" s="25" t="s">
        <v>70</v>
      </c>
      <c r="E44" s="25" t="s">
        <v>295</v>
      </c>
      <c r="F44" s="25" t="s">
        <v>34</v>
      </c>
      <c r="G44" s="25" t="s">
        <v>34</v>
      </c>
      <c r="H44" s="25" t="s">
        <v>269</v>
      </c>
      <c r="I44" s="25"/>
      <c r="J44" s="25"/>
      <c r="K44" s="26" t="str">
        <f t="shared" si="2"/>
        <v/>
      </c>
      <c r="L44" s="25"/>
      <c r="M44" s="25"/>
      <c r="N44" s="27"/>
      <c r="O44" s="25"/>
      <c r="P44" s="25"/>
      <c r="Q44" s="27"/>
      <c r="R44" s="25"/>
      <c r="S44" s="28" t="str">
        <f t="shared" si="3"/>
        <v/>
      </c>
      <c r="T44" s="24"/>
      <c r="U44" s="24"/>
    </row>
    <row r="45" spans="1:21" ht="25.5" customHeight="1">
      <c r="A45" s="31" t="s">
        <v>306</v>
      </c>
      <c r="B45" s="24" t="s">
        <v>101</v>
      </c>
      <c r="C45" s="24" t="s">
        <v>102</v>
      </c>
      <c r="D45" s="25" t="s">
        <v>58</v>
      </c>
      <c r="E45" s="25" t="s">
        <v>303</v>
      </c>
      <c r="F45" s="25" t="s">
        <v>44</v>
      </c>
      <c r="G45" s="25" t="s">
        <v>44</v>
      </c>
      <c r="H45" s="25" t="s">
        <v>287</v>
      </c>
      <c r="I45" s="25"/>
      <c r="J45" s="25"/>
      <c r="K45" s="26" t="str">
        <f t="shared" si="2"/>
        <v/>
      </c>
      <c r="L45" s="25"/>
      <c r="M45" s="25"/>
      <c r="N45" s="27"/>
      <c r="O45" s="25"/>
      <c r="P45" s="25"/>
      <c r="Q45" s="27"/>
      <c r="R45" s="25"/>
      <c r="S45" s="28" t="str">
        <f t="shared" si="3"/>
        <v/>
      </c>
      <c r="T45" s="24"/>
      <c r="U45" s="24"/>
    </row>
    <row r="46" spans="1:21" ht="25.5" customHeight="1">
      <c r="A46" s="32" t="s">
        <v>103</v>
      </c>
      <c r="B46" s="24" t="s">
        <v>104</v>
      </c>
      <c r="C46" s="24" t="s">
        <v>105</v>
      </c>
      <c r="D46" s="25" t="s">
        <v>70</v>
      </c>
      <c r="E46" s="25" t="s">
        <v>54</v>
      </c>
      <c r="F46" s="25" t="s">
        <v>34</v>
      </c>
      <c r="G46" s="25" t="s">
        <v>34</v>
      </c>
      <c r="H46" s="25" t="s">
        <v>276</v>
      </c>
      <c r="I46" s="25"/>
      <c r="J46" s="25"/>
      <c r="K46" s="26" t="str">
        <f t="shared" si="2"/>
        <v/>
      </c>
      <c r="L46" s="25"/>
      <c r="M46" s="25"/>
      <c r="N46" s="27"/>
      <c r="O46" s="25"/>
      <c r="P46" s="25"/>
      <c r="Q46" s="27"/>
      <c r="R46" s="25"/>
      <c r="S46" s="28" t="str">
        <f t="shared" si="3"/>
        <v/>
      </c>
      <c r="T46" s="24"/>
      <c r="U46" s="24"/>
    </row>
    <row r="47" spans="1:21" ht="25.5" customHeight="1">
      <c r="A47" s="32" t="s">
        <v>103</v>
      </c>
      <c r="B47" s="24" t="s">
        <v>106</v>
      </c>
      <c r="C47" s="24" t="s">
        <v>107</v>
      </c>
      <c r="D47" s="25" t="s">
        <v>58</v>
      </c>
      <c r="E47" s="25" t="s">
        <v>303</v>
      </c>
      <c r="F47" s="25" t="s">
        <v>34</v>
      </c>
      <c r="G47" s="25" t="s">
        <v>34</v>
      </c>
      <c r="H47" s="25" t="s">
        <v>269</v>
      </c>
      <c r="I47" s="25"/>
      <c r="J47" s="25"/>
      <c r="K47" s="26" t="str">
        <f t="shared" si="2"/>
        <v/>
      </c>
      <c r="L47" s="25"/>
      <c r="M47" s="25"/>
      <c r="N47" s="27"/>
      <c r="O47" s="25"/>
      <c r="P47" s="25"/>
      <c r="Q47" s="27"/>
      <c r="R47" s="25"/>
      <c r="S47" s="28" t="str">
        <f t="shared" si="3"/>
        <v/>
      </c>
      <c r="T47" s="24"/>
      <c r="U47" s="24"/>
    </row>
    <row r="48" spans="1:21" ht="25.5" customHeight="1">
      <c r="A48" s="32" t="s">
        <v>103</v>
      </c>
      <c r="B48" s="24" t="s">
        <v>108</v>
      </c>
      <c r="C48" s="24" t="s">
        <v>109</v>
      </c>
      <c r="D48" s="25" t="s">
        <v>100</v>
      </c>
      <c r="E48" s="25" t="s">
        <v>295</v>
      </c>
      <c r="F48" s="25" t="s">
        <v>33</v>
      </c>
      <c r="G48" s="25" t="s">
        <v>33</v>
      </c>
      <c r="H48" s="25" t="s">
        <v>276</v>
      </c>
      <c r="I48" s="25"/>
      <c r="J48" s="25"/>
      <c r="K48" s="26" t="str">
        <f t="shared" si="2"/>
        <v/>
      </c>
      <c r="L48" s="25"/>
      <c r="M48" s="25"/>
      <c r="N48" s="27"/>
      <c r="O48" s="25"/>
      <c r="P48" s="25"/>
      <c r="Q48" s="27"/>
      <c r="R48" s="25"/>
      <c r="S48" s="28" t="str">
        <f t="shared" si="3"/>
        <v/>
      </c>
      <c r="T48" s="24"/>
      <c r="U48" s="24"/>
    </row>
    <row r="49" spans="1:21" ht="25.5" customHeight="1">
      <c r="A49" s="32" t="s">
        <v>103</v>
      </c>
      <c r="B49" s="24" t="s">
        <v>311</v>
      </c>
      <c r="C49" s="24" t="s">
        <v>312</v>
      </c>
      <c r="D49" s="25" t="s">
        <v>70</v>
      </c>
      <c r="E49" s="25" t="s">
        <v>54</v>
      </c>
      <c r="F49" s="25" t="s">
        <v>34</v>
      </c>
      <c r="G49" s="25" t="s">
        <v>34</v>
      </c>
      <c r="H49" s="25" t="s">
        <v>276</v>
      </c>
      <c r="I49" s="25"/>
      <c r="J49" s="25"/>
      <c r="K49" s="26" t="str">
        <f t="shared" si="2"/>
        <v/>
      </c>
      <c r="L49" s="25"/>
      <c r="M49" s="25"/>
      <c r="N49" s="27"/>
      <c r="O49" s="25"/>
      <c r="P49" s="25"/>
      <c r="Q49" s="27"/>
      <c r="R49" s="25"/>
      <c r="S49" s="28" t="str">
        <f t="shared" si="3"/>
        <v/>
      </c>
      <c r="T49" s="24"/>
      <c r="U49" s="24"/>
    </row>
    <row r="50" spans="1:21" ht="25.5" customHeight="1">
      <c r="A50" s="32" t="s">
        <v>103</v>
      </c>
      <c r="B50" s="24" t="s">
        <v>313</v>
      </c>
      <c r="C50" s="24" t="s">
        <v>110</v>
      </c>
      <c r="D50" s="25" t="s">
        <v>58</v>
      </c>
      <c r="E50" s="25" t="s">
        <v>54</v>
      </c>
      <c r="F50" s="25" t="s">
        <v>34</v>
      </c>
      <c r="G50" s="25" t="s">
        <v>34</v>
      </c>
      <c r="H50" s="25" t="s">
        <v>269</v>
      </c>
      <c r="I50" s="25"/>
      <c r="J50" s="25"/>
      <c r="K50" s="26" t="str">
        <f t="shared" si="2"/>
        <v/>
      </c>
      <c r="L50" s="25"/>
      <c r="M50" s="25"/>
      <c r="N50" s="27"/>
      <c r="O50" s="25"/>
      <c r="P50" s="25"/>
      <c r="Q50" s="27"/>
      <c r="R50" s="25"/>
      <c r="S50" s="28" t="str">
        <f t="shared" si="3"/>
        <v/>
      </c>
      <c r="T50" s="24"/>
      <c r="U50" s="24"/>
    </row>
    <row r="51" spans="1:21" ht="25.5" customHeight="1">
      <c r="A51" s="32" t="s">
        <v>103</v>
      </c>
      <c r="B51" s="24" t="s">
        <v>314</v>
      </c>
      <c r="C51" s="24" t="s">
        <v>315</v>
      </c>
      <c r="D51" s="25" t="s">
        <v>70</v>
      </c>
      <c r="E51" s="25" t="s">
        <v>54</v>
      </c>
      <c r="F51" s="25" t="s">
        <v>44</v>
      </c>
      <c r="G51" s="25" t="s">
        <v>34</v>
      </c>
      <c r="H51" s="25" t="s">
        <v>269</v>
      </c>
      <c r="I51" s="25"/>
      <c r="J51" s="25"/>
      <c r="K51" s="26" t="str">
        <f t="shared" si="2"/>
        <v/>
      </c>
      <c r="L51" s="25"/>
      <c r="M51" s="25"/>
      <c r="N51" s="27"/>
      <c r="O51" s="25"/>
      <c r="P51" s="25"/>
      <c r="Q51" s="27"/>
      <c r="R51" s="25"/>
      <c r="S51" s="28" t="str">
        <f t="shared" si="3"/>
        <v/>
      </c>
      <c r="T51" s="24"/>
      <c r="U51" s="24"/>
    </row>
    <row r="52" spans="1:21" ht="25.5" customHeight="1">
      <c r="A52" s="32" t="s">
        <v>103</v>
      </c>
      <c r="B52" s="24" t="s">
        <v>316</v>
      </c>
      <c r="C52" s="24" t="s">
        <v>111</v>
      </c>
      <c r="D52" s="25" t="s">
        <v>58</v>
      </c>
      <c r="E52" s="25" t="s">
        <v>112</v>
      </c>
      <c r="F52" s="25" t="s">
        <v>44</v>
      </c>
      <c r="G52" s="25" t="s">
        <v>34</v>
      </c>
      <c r="H52" s="25" t="s">
        <v>267</v>
      </c>
      <c r="I52" s="25"/>
      <c r="J52" s="25"/>
      <c r="K52" s="26" t="str">
        <f t="shared" si="2"/>
        <v/>
      </c>
      <c r="L52" s="25"/>
      <c r="M52" s="25"/>
      <c r="N52" s="27"/>
      <c r="O52" s="25"/>
      <c r="P52" s="25"/>
      <c r="Q52" s="27"/>
      <c r="R52" s="25"/>
      <c r="S52" s="28" t="str">
        <f t="shared" si="3"/>
        <v/>
      </c>
      <c r="T52" s="24"/>
      <c r="U52" s="24"/>
    </row>
    <row r="53" spans="1:21" ht="25.5" customHeight="1">
      <c r="A53" s="32" t="s">
        <v>103</v>
      </c>
      <c r="B53" s="24" t="s">
        <v>113</v>
      </c>
      <c r="C53" s="24" t="s">
        <v>114</v>
      </c>
      <c r="D53" s="25" t="s">
        <v>58</v>
      </c>
      <c r="E53" s="25" t="s">
        <v>303</v>
      </c>
      <c r="F53" s="25" t="s">
        <v>44</v>
      </c>
      <c r="G53" s="25" t="s">
        <v>33</v>
      </c>
      <c r="H53" s="25" t="s">
        <v>269</v>
      </c>
      <c r="I53" s="25"/>
      <c r="J53" s="25"/>
      <c r="K53" s="26" t="str">
        <f t="shared" si="2"/>
        <v/>
      </c>
      <c r="L53" s="25"/>
      <c r="M53" s="25"/>
      <c r="N53" s="27"/>
      <c r="O53" s="25"/>
      <c r="P53" s="25"/>
      <c r="Q53" s="27"/>
      <c r="R53" s="25"/>
      <c r="S53" s="28" t="str">
        <f t="shared" si="3"/>
        <v/>
      </c>
      <c r="T53" s="24"/>
      <c r="U53" s="24"/>
    </row>
    <row r="54" spans="1:21" ht="25.5" customHeight="1">
      <c r="A54" s="32" t="s">
        <v>103</v>
      </c>
      <c r="B54" s="24" t="s">
        <v>115</v>
      </c>
      <c r="C54" s="24" t="s">
        <v>116</v>
      </c>
      <c r="D54" s="25" t="s">
        <v>58</v>
      </c>
      <c r="E54" s="25" t="s">
        <v>66</v>
      </c>
      <c r="F54" s="25" t="s">
        <v>44</v>
      </c>
      <c r="G54" s="25" t="s">
        <v>34</v>
      </c>
      <c r="H54" s="25" t="s">
        <v>267</v>
      </c>
      <c r="I54" s="25"/>
      <c r="J54" s="25"/>
      <c r="K54" s="26" t="str">
        <f t="shared" si="2"/>
        <v/>
      </c>
      <c r="L54" s="25"/>
      <c r="M54" s="25"/>
      <c r="N54" s="27"/>
      <c r="O54" s="25"/>
      <c r="P54" s="25"/>
      <c r="Q54" s="27"/>
      <c r="R54" s="25"/>
      <c r="S54" s="28" t="str">
        <f t="shared" si="3"/>
        <v/>
      </c>
      <c r="T54" s="24"/>
      <c r="U54" s="24"/>
    </row>
    <row r="55" spans="1:21" ht="25.5" customHeight="1">
      <c r="A55" s="32" t="s">
        <v>103</v>
      </c>
      <c r="B55" s="24" t="s">
        <v>317</v>
      </c>
      <c r="C55" s="24" t="s">
        <v>117</v>
      </c>
      <c r="D55" s="25" t="s">
        <v>70</v>
      </c>
      <c r="E55" s="25" t="s">
        <v>54</v>
      </c>
      <c r="F55" s="25" t="s">
        <v>34</v>
      </c>
      <c r="G55" s="25" t="s">
        <v>33</v>
      </c>
      <c r="H55" s="25" t="s">
        <v>276</v>
      </c>
      <c r="I55" s="25"/>
      <c r="J55" s="25"/>
      <c r="K55" s="26" t="str">
        <f t="shared" si="2"/>
        <v/>
      </c>
      <c r="L55" s="25"/>
      <c r="M55" s="25"/>
      <c r="N55" s="27"/>
      <c r="O55" s="25"/>
      <c r="P55" s="25"/>
      <c r="Q55" s="27"/>
      <c r="R55" s="25"/>
      <c r="S55" s="28" t="str">
        <f t="shared" si="3"/>
        <v/>
      </c>
      <c r="T55" s="24"/>
      <c r="U55" s="24"/>
    </row>
    <row r="56" spans="1:21" ht="25.5" customHeight="1">
      <c r="A56" s="32" t="s">
        <v>103</v>
      </c>
      <c r="B56" s="24" t="s">
        <v>118</v>
      </c>
      <c r="C56" s="24" t="s">
        <v>119</v>
      </c>
      <c r="D56" s="25" t="s">
        <v>68</v>
      </c>
      <c r="E56" s="25" t="s">
        <v>120</v>
      </c>
      <c r="F56" s="25" t="s">
        <v>34</v>
      </c>
      <c r="G56" s="25" t="s">
        <v>33</v>
      </c>
      <c r="H56" s="25" t="s">
        <v>269</v>
      </c>
      <c r="I56" s="25"/>
      <c r="J56" s="25"/>
      <c r="K56" s="26" t="str">
        <f t="shared" si="2"/>
        <v/>
      </c>
      <c r="L56" s="25"/>
      <c r="M56" s="25"/>
      <c r="N56" s="27"/>
      <c r="O56" s="25"/>
      <c r="P56" s="25"/>
      <c r="Q56" s="27"/>
      <c r="R56" s="25"/>
      <c r="S56" s="28" t="str">
        <f t="shared" si="3"/>
        <v/>
      </c>
      <c r="T56" s="24"/>
      <c r="U56" s="24"/>
    </row>
    <row r="57" spans="1:21" ht="25.5" customHeight="1">
      <c r="A57" s="32" t="s">
        <v>103</v>
      </c>
      <c r="B57" s="24" t="s">
        <v>121</v>
      </c>
      <c r="C57" s="24" t="s">
        <v>122</v>
      </c>
      <c r="D57" s="25" t="s">
        <v>70</v>
      </c>
      <c r="E57" s="25" t="s">
        <v>54</v>
      </c>
      <c r="F57" s="25" t="s">
        <v>34</v>
      </c>
      <c r="G57" s="25" t="s">
        <v>33</v>
      </c>
      <c r="H57" s="25" t="s">
        <v>269</v>
      </c>
      <c r="I57" s="25"/>
      <c r="J57" s="25"/>
      <c r="K57" s="26" t="str">
        <f t="shared" si="2"/>
        <v/>
      </c>
      <c r="L57" s="25"/>
      <c r="M57" s="25"/>
      <c r="N57" s="27"/>
      <c r="O57" s="25"/>
      <c r="P57" s="25"/>
      <c r="Q57" s="27"/>
      <c r="R57" s="25"/>
      <c r="S57" s="28" t="str">
        <f t="shared" si="3"/>
        <v/>
      </c>
      <c r="T57" s="24"/>
      <c r="U57" s="24"/>
    </row>
    <row r="58" spans="1:21" ht="25.5" customHeight="1">
      <c r="A58" s="32" t="s">
        <v>103</v>
      </c>
      <c r="B58" s="24" t="s">
        <v>123</v>
      </c>
      <c r="C58" s="24" t="s">
        <v>124</v>
      </c>
      <c r="D58" s="25" t="s">
        <v>58</v>
      </c>
      <c r="E58" s="25" t="s">
        <v>125</v>
      </c>
      <c r="F58" s="25" t="s">
        <v>44</v>
      </c>
      <c r="G58" s="25" t="s">
        <v>33</v>
      </c>
      <c r="H58" s="25" t="s">
        <v>287</v>
      </c>
      <c r="I58" s="25"/>
      <c r="J58" s="25"/>
      <c r="K58" s="26" t="str">
        <f t="shared" si="2"/>
        <v/>
      </c>
      <c r="L58" s="25"/>
      <c r="M58" s="25"/>
      <c r="N58" s="27"/>
      <c r="O58" s="25"/>
      <c r="P58" s="25"/>
      <c r="Q58" s="27"/>
      <c r="R58" s="25"/>
      <c r="S58" s="28" t="str">
        <f t="shared" si="3"/>
        <v/>
      </c>
      <c r="T58" s="24"/>
      <c r="U58" s="24"/>
    </row>
    <row r="59" spans="1:21" ht="25.5" customHeight="1">
      <c r="A59" s="33" t="s">
        <v>126</v>
      </c>
      <c r="B59" s="24" t="s">
        <v>127</v>
      </c>
      <c r="C59" s="24" t="s">
        <v>128</v>
      </c>
      <c r="D59" s="25" t="s">
        <v>70</v>
      </c>
      <c r="E59" s="25" t="s">
        <v>120</v>
      </c>
      <c r="F59" s="25" t="s">
        <v>44</v>
      </c>
      <c r="G59" s="25" t="s">
        <v>34</v>
      </c>
      <c r="H59" s="25" t="s">
        <v>276</v>
      </c>
      <c r="I59" s="25"/>
      <c r="J59" s="25"/>
      <c r="K59" s="26" t="str">
        <f t="shared" si="2"/>
        <v/>
      </c>
      <c r="L59" s="25"/>
      <c r="M59" s="25"/>
      <c r="N59" s="27"/>
      <c r="O59" s="25"/>
      <c r="P59" s="25"/>
      <c r="Q59" s="27"/>
      <c r="R59" s="25"/>
      <c r="S59" s="28" t="str">
        <f t="shared" si="3"/>
        <v/>
      </c>
      <c r="T59" s="24"/>
      <c r="U59" s="24"/>
    </row>
    <row r="60" spans="1:21" ht="25.5" customHeight="1">
      <c r="A60" s="33" t="s">
        <v>126</v>
      </c>
      <c r="B60" s="24" t="s">
        <v>129</v>
      </c>
      <c r="C60" s="24" t="s">
        <v>130</v>
      </c>
      <c r="D60" s="25" t="s">
        <v>131</v>
      </c>
      <c r="E60" s="25" t="s">
        <v>120</v>
      </c>
      <c r="F60" s="25" t="s">
        <v>44</v>
      </c>
      <c r="G60" s="25" t="s">
        <v>44</v>
      </c>
      <c r="H60" s="25" t="s">
        <v>267</v>
      </c>
      <c r="I60" s="25"/>
      <c r="J60" s="25"/>
      <c r="K60" s="26" t="str">
        <f t="shared" si="2"/>
        <v/>
      </c>
      <c r="L60" s="25"/>
      <c r="M60" s="25"/>
      <c r="N60" s="27"/>
      <c r="O60" s="25"/>
      <c r="P60" s="25"/>
      <c r="Q60" s="27"/>
      <c r="R60" s="25"/>
      <c r="S60" s="28" t="str">
        <f t="shared" si="3"/>
        <v/>
      </c>
      <c r="T60" s="24"/>
      <c r="U60" s="24"/>
    </row>
    <row r="61" spans="1:21" ht="25.5" customHeight="1">
      <c r="A61" s="33" t="s">
        <v>126</v>
      </c>
      <c r="B61" s="24" t="s">
        <v>132</v>
      </c>
      <c r="C61" s="24" t="s">
        <v>133</v>
      </c>
      <c r="D61" s="25" t="s">
        <v>58</v>
      </c>
      <c r="E61" s="25" t="s">
        <v>54</v>
      </c>
      <c r="F61" s="25" t="s">
        <v>44</v>
      </c>
      <c r="G61" s="25" t="s">
        <v>33</v>
      </c>
      <c r="H61" s="25" t="s">
        <v>269</v>
      </c>
      <c r="I61" s="25"/>
      <c r="J61" s="25"/>
      <c r="K61" s="26" t="str">
        <f t="shared" si="2"/>
        <v/>
      </c>
      <c r="L61" s="25"/>
      <c r="M61" s="25"/>
      <c r="N61" s="27"/>
      <c r="O61" s="25"/>
      <c r="P61" s="25"/>
      <c r="Q61" s="27"/>
      <c r="R61" s="25"/>
      <c r="S61" s="28" t="str">
        <f t="shared" si="3"/>
        <v/>
      </c>
      <c r="T61" s="24"/>
      <c r="U61" s="24"/>
    </row>
    <row r="62" spans="1:21" ht="25.5" customHeight="1">
      <c r="A62" s="33" t="s">
        <v>126</v>
      </c>
      <c r="B62" s="24" t="s">
        <v>134</v>
      </c>
      <c r="C62" s="24" t="s">
        <v>135</v>
      </c>
      <c r="D62" s="25" t="s">
        <v>70</v>
      </c>
      <c r="E62" s="25" t="s">
        <v>136</v>
      </c>
      <c r="F62" s="25" t="s">
        <v>33</v>
      </c>
      <c r="G62" s="25" t="s">
        <v>34</v>
      </c>
      <c r="H62" s="25" t="s">
        <v>276</v>
      </c>
      <c r="I62" s="25"/>
      <c r="J62" s="25"/>
      <c r="K62" s="26" t="str">
        <f t="shared" si="2"/>
        <v/>
      </c>
      <c r="L62" s="25"/>
      <c r="M62" s="25"/>
      <c r="N62" s="27"/>
      <c r="O62" s="25"/>
      <c r="P62" s="25"/>
      <c r="Q62" s="27"/>
      <c r="R62" s="25"/>
      <c r="S62" s="28" t="str">
        <f t="shared" si="3"/>
        <v/>
      </c>
      <c r="T62" s="24"/>
      <c r="U62" s="24"/>
    </row>
    <row r="63" spans="1:21" ht="25.5" customHeight="1">
      <c r="A63" s="33" t="s">
        <v>126</v>
      </c>
      <c r="B63" s="24" t="s">
        <v>137</v>
      </c>
      <c r="C63" s="24" t="s">
        <v>138</v>
      </c>
      <c r="D63" s="25" t="s">
        <v>70</v>
      </c>
      <c r="E63" s="25" t="s">
        <v>54</v>
      </c>
      <c r="F63" s="25" t="s">
        <v>33</v>
      </c>
      <c r="G63" s="25" t="s">
        <v>34</v>
      </c>
      <c r="H63" s="25" t="s">
        <v>269</v>
      </c>
      <c r="I63" s="25"/>
      <c r="J63" s="25"/>
      <c r="K63" s="26" t="str">
        <f t="shared" si="2"/>
        <v/>
      </c>
      <c r="L63" s="25"/>
      <c r="M63" s="25"/>
      <c r="N63" s="27"/>
      <c r="O63" s="25"/>
      <c r="P63" s="25"/>
      <c r="Q63" s="27"/>
      <c r="R63" s="25"/>
      <c r="S63" s="28" t="str">
        <f t="shared" si="3"/>
        <v/>
      </c>
      <c r="T63" s="24"/>
      <c r="U63" s="24"/>
    </row>
    <row r="64" spans="1:21" ht="25.5" customHeight="1">
      <c r="A64" s="33" t="s">
        <v>126</v>
      </c>
      <c r="B64" s="24" t="s">
        <v>139</v>
      </c>
      <c r="C64" s="24" t="s">
        <v>140</v>
      </c>
      <c r="D64" s="25" t="s">
        <v>68</v>
      </c>
      <c r="E64" s="25" t="s">
        <v>37</v>
      </c>
      <c r="F64" s="25" t="s">
        <v>34</v>
      </c>
      <c r="G64" s="25" t="s">
        <v>44</v>
      </c>
      <c r="H64" s="25" t="s">
        <v>269</v>
      </c>
      <c r="I64" s="25"/>
      <c r="J64" s="25"/>
      <c r="K64" s="26" t="str">
        <f t="shared" si="2"/>
        <v/>
      </c>
      <c r="L64" s="25"/>
      <c r="M64" s="25"/>
      <c r="N64" s="27"/>
      <c r="O64" s="25"/>
      <c r="P64" s="25"/>
      <c r="Q64" s="27"/>
      <c r="R64" s="25"/>
      <c r="S64" s="28" t="str">
        <f t="shared" si="3"/>
        <v/>
      </c>
      <c r="T64" s="24"/>
      <c r="U64" s="24"/>
    </row>
    <row r="65" spans="1:21" ht="25.5" customHeight="1">
      <c r="A65" s="33" t="s">
        <v>126</v>
      </c>
      <c r="B65" s="24" t="s">
        <v>141</v>
      </c>
      <c r="C65" s="24" t="s">
        <v>142</v>
      </c>
      <c r="D65" s="25" t="s">
        <v>68</v>
      </c>
      <c r="E65" s="25" t="s">
        <v>120</v>
      </c>
      <c r="F65" s="25" t="s">
        <v>33</v>
      </c>
      <c r="G65" s="25" t="s">
        <v>33</v>
      </c>
      <c r="H65" s="25" t="s">
        <v>276</v>
      </c>
      <c r="I65" s="25"/>
      <c r="J65" s="25"/>
      <c r="K65" s="26" t="str">
        <f t="shared" si="2"/>
        <v/>
      </c>
      <c r="L65" s="25"/>
      <c r="M65" s="25"/>
      <c r="N65" s="27"/>
      <c r="O65" s="25"/>
      <c r="P65" s="25"/>
      <c r="Q65" s="27"/>
      <c r="R65" s="25"/>
      <c r="S65" s="28" t="str">
        <f t="shared" si="3"/>
        <v/>
      </c>
      <c r="T65" s="24"/>
      <c r="U65" s="24"/>
    </row>
    <row r="66" spans="1:21" ht="25.5" customHeight="1">
      <c r="A66" s="33" t="s">
        <v>126</v>
      </c>
      <c r="B66" s="24" t="s">
        <v>143</v>
      </c>
      <c r="C66" s="24" t="s">
        <v>144</v>
      </c>
      <c r="D66" s="25" t="s">
        <v>68</v>
      </c>
      <c r="E66" s="25" t="s">
        <v>37</v>
      </c>
      <c r="F66" s="25" t="s">
        <v>34</v>
      </c>
      <c r="G66" s="25" t="s">
        <v>34</v>
      </c>
      <c r="H66" s="25" t="s">
        <v>269</v>
      </c>
      <c r="I66" s="25"/>
      <c r="J66" s="25"/>
      <c r="K66" s="26" t="str">
        <f t="shared" si="2"/>
        <v/>
      </c>
      <c r="L66" s="25"/>
      <c r="M66" s="25"/>
      <c r="N66" s="27"/>
      <c r="O66" s="25"/>
      <c r="P66" s="25"/>
      <c r="Q66" s="27"/>
      <c r="R66" s="25"/>
      <c r="S66" s="28" t="str">
        <f t="shared" si="3"/>
        <v/>
      </c>
      <c r="T66" s="24"/>
      <c r="U66" s="24"/>
    </row>
    <row r="67" spans="1:21" ht="25.5" customHeight="1">
      <c r="A67" s="33" t="s">
        <v>126</v>
      </c>
      <c r="B67" s="24" t="s">
        <v>145</v>
      </c>
      <c r="C67" s="24" t="s">
        <v>318</v>
      </c>
      <c r="D67" s="25" t="s">
        <v>100</v>
      </c>
      <c r="E67" s="25" t="s">
        <v>54</v>
      </c>
      <c r="F67" s="25" t="s">
        <v>33</v>
      </c>
      <c r="G67" s="25" t="s">
        <v>33</v>
      </c>
      <c r="H67" s="25" t="s">
        <v>269</v>
      </c>
      <c r="I67" s="25"/>
      <c r="J67" s="25"/>
      <c r="K67" s="26" t="str">
        <f t="shared" ref="K67:K98" si="4">IF(OR(I67="",J67=""),"",I67*J67)</f>
        <v/>
      </c>
      <c r="L67" s="25"/>
      <c r="M67" s="25"/>
      <c r="N67" s="27"/>
      <c r="O67" s="25"/>
      <c r="P67" s="25"/>
      <c r="Q67" s="27"/>
      <c r="R67" s="25"/>
      <c r="S67" s="28" t="str">
        <f t="shared" ref="S67:S99" si="5">IF(OR($O67="",$P67="",$R67="",$P67=$O67),"",($R67-$O67)/($P67-$O67))</f>
        <v/>
      </c>
      <c r="T67" s="24"/>
      <c r="U67" s="24"/>
    </row>
    <row r="68" spans="1:21" ht="25.5" customHeight="1">
      <c r="A68" s="34" t="s">
        <v>319</v>
      </c>
      <c r="B68" s="24" t="s">
        <v>320</v>
      </c>
      <c r="C68" s="24" t="s">
        <v>321</v>
      </c>
      <c r="D68" s="25" t="s">
        <v>58</v>
      </c>
      <c r="E68" s="25" t="s">
        <v>112</v>
      </c>
      <c r="F68" s="25" t="s">
        <v>33</v>
      </c>
      <c r="G68" s="25" t="s">
        <v>34</v>
      </c>
      <c r="H68" s="25" t="s">
        <v>287</v>
      </c>
      <c r="I68" s="25"/>
      <c r="J68" s="25"/>
      <c r="K68" s="26" t="str">
        <f t="shared" si="4"/>
        <v/>
      </c>
      <c r="L68" s="25"/>
      <c r="M68" s="25"/>
      <c r="N68" s="27"/>
      <c r="O68" s="25"/>
      <c r="P68" s="25"/>
      <c r="Q68" s="27"/>
      <c r="R68" s="25"/>
      <c r="S68" s="28" t="str">
        <f t="shared" si="5"/>
        <v/>
      </c>
      <c r="T68" s="24"/>
      <c r="U68" s="24"/>
    </row>
    <row r="69" spans="1:21" ht="25.5" customHeight="1">
      <c r="A69" s="34" t="s">
        <v>319</v>
      </c>
      <c r="B69" s="24" t="s">
        <v>146</v>
      </c>
      <c r="C69" s="24" t="s">
        <v>147</v>
      </c>
      <c r="D69" s="25" t="s">
        <v>58</v>
      </c>
      <c r="E69" s="25" t="s">
        <v>112</v>
      </c>
      <c r="F69" s="25" t="s">
        <v>33</v>
      </c>
      <c r="G69" s="25" t="s">
        <v>44</v>
      </c>
      <c r="H69" s="25" t="s">
        <v>287</v>
      </c>
      <c r="I69" s="25"/>
      <c r="J69" s="25"/>
      <c r="K69" s="26" t="str">
        <f t="shared" si="4"/>
        <v/>
      </c>
      <c r="L69" s="25"/>
      <c r="M69" s="25"/>
      <c r="N69" s="27"/>
      <c r="O69" s="25"/>
      <c r="P69" s="25"/>
      <c r="Q69" s="27"/>
      <c r="R69" s="25"/>
      <c r="S69" s="28" t="str">
        <f t="shared" si="5"/>
        <v/>
      </c>
      <c r="T69" s="24"/>
      <c r="U69" s="24"/>
    </row>
    <row r="70" spans="1:21" ht="25.5" customHeight="1">
      <c r="A70" s="34" t="s">
        <v>319</v>
      </c>
      <c r="B70" s="24" t="s">
        <v>322</v>
      </c>
      <c r="C70" s="24" t="s">
        <v>148</v>
      </c>
      <c r="D70" s="25" t="s">
        <v>58</v>
      </c>
      <c r="E70" s="25" t="s">
        <v>303</v>
      </c>
      <c r="F70" s="25" t="s">
        <v>44</v>
      </c>
      <c r="G70" s="25" t="s">
        <v>44</v>
      </c>
      <c r="H70" s="25" t="s">
        <v>287</v>
      </c>
      <c r="I70" s="25"/>
      <c r="J70" s="25"/>
      <c r="K70" s="26" t="str">
        <f t="shared" si="4"/>
        <v/>
      </c>
      <c r="L70" s="25"/>
      <c r="M70" s="25"/>
      <c r="N70" s="27"/>
      <c r="O70" s="25"/>
      <c r="P70" s="25"/>
      <c r="Q70" s="27"/>
      <c r="R70" s="25"/>
      <c r="S70" s="28" t="str">
        <f t="shared" si="5"/>
        <v/>
      </c>
      <c r="T70" s="24"/>
      <c r="U70" s="24"/>
    </row>
    <row r="71" spans="1:21" ht="25.5" customHeight="1">
      <c r="A71" s="34" t="s">
        <v>319</v>
      </c>
      <c r="B71" s="24" t="s">
        <v>149</v>
      </c>
      <c r="C71" s="24" t="s">
        <v>150</v>
      </c>
      <c r="D71" s="25" t="s">
        <v>58</v>
      </c>
      <c r="E71" s="25" t="s">
        <v>112</v>
      </c>
      <c r="F71" s="25" t="s">
        <v>34</v>
      </c>
      <c r="G71" s="25" t="s">
        <v>34</v>
      </c>
      <c r="H71" s="25" t="s">
        <v>287</v>
      </c>
      <c r="I71" s="25"/>
      <c r="J71" s="25"/>
      <c r="K71" s="26" t="str">
        <f t="shared" si="4"/>
        <v/>
      </c>
      <c r="L71" s="25"/>
      <c r="M71" s="25"/>
      <c r="N71" s="27"/>
      <c r="O71" s="25"/>
      <c r="P71" s="25"/>
      <c r="Q71" s="27"/>
      <c r="R71" s="25"/>
      <c r="S71" s="28" t="str">
        <f t="shared" si="5"/>
        <v/>
      </c>
      <c r="T71" s="24"/>
      <c r="U71" s="24"/>
    </row>
    <row r="72" spans="1:21" ht="25.5" customHeight="1">
      <c r="A72" s="34" t="s">
        <v>319</v>
      </c>
      <c r="B72" s="24" t="s">
        <v>151</v>
      </c>
      <c r="C72" s="24" t="s">
        <v>152</v>
      </c>
      <c r="D72" s="25" t="s">
        <v>153</v>
      </c>
      <c r="E72" s="25" t="s">
        <v>323</v>
      </c>
      <c r="F72" s="25" t="s">
        <v>34</v>
      </c>
      <c r="G72" s="25" t="s">
        <v>44</v>
      </c>
      <c r="H72" s="25" t="s">
        <v>287</v>
      </c>
      <c r="I72" s="25"/>
      <c r="J72" s="25"/>
      <c r="K72" s="26" t="str">
        <f t="shared" si="4"/>
        <v/>
      </c>
      <c r="L72" s="25"/>
      <c r="M72" s="25"/>
      <c r="N72" s="27"/>
      <c r="O72" s="25"/>
      <c r="P72" s="25"/>
      <c r="Q72" s="27"/>
      <c r="R72" s="25"/>
      <c r="S72" s="28" t="str">
        <f t="shared" si="5"/>
        <v/>
      </c>
      <c r="T72" s="24"/>
      <c r="U72" s="24"/>
    </row>
    <row r="73" spans="1:21" ht="25.5" customHeight="1">
      <c r="A73" s="34" t="s">
        <v>319</v>
      </c>
      <c r="B73" s="24" t="s">
        <v>154</v>
      </c>
      <c r="C73" s="24" t="s">
        <v>324</v>
      </c>
      <c r="D73" s="25" t="s">
        <v>58</v>
      </c>
      <c r="E73" s="25" t="s">
        <v>303</v>
      </c>
      <c r="F73" s="25" t="s">
        <v>33</v>
      </c>
      <c r="G73" s="25" t="s">
        <v>33</v>
      </c>
      <c r="H73" s="25" t="s">
        <v>267</v>
      </c>
      <c r="I73" s="25"/>
      <c r="J73" s="25"/>
      <c r="K73" s="26" t="str">
        <f t="shared" si="4"/>
        <v/>
      </c>
      <c r="L73" s="25"/>
      <c r="M73" s="25"/>
      <c r="N73" s="27"/>
      <c r="O73" s="25"/>
      <c r="P73" s="25"/>
      <c r="Q73" s="27"/>
      <c r="R73" s="25"/>
      <c r="S73" s="28" t="str">
        <f t="shared" si="5"/>
        <v/>
      </c>
      <c r="T73" s="24"/>
      <c r="U73" s="24"/>
    </row>
    <row r="74" spans="1:21" ht="25.5" customHeight="1">
      <c r="A74" s="35" t="s">
        <v>155</v>
      </c>
      <c r="B74" s="24" t="s">
        <v>156</v>
      </c>
      <c r="C74" s="24" t="s">
        <v>157</v>
      </c>
      <c r="D74" s="25" t="s">
        <v>100</v>
      </c>
      <c r="E74" s="25" t="s">
        <v>158</v>
      </c>
      <c r="F74" s="25" t="s">
        <v>33</v>
      </c>
      <c r="G74" s="25" t="s">
        <v>33</v>
      </c>
      <c r="H74" s="25" t="s">
        <v>269</v>
      </c>
      <c r="I74" s="25"/>
      <c r="J74" s="25"/>
      <c r="K74" s="26" t="str">
        <f t="shared" si="4"/>
        <v/>
      </c>
      <c r="L74" s="25"/>
      <c r="M74" s="25"/>
      <c r="N74" s="27"/>
      <c r="O74" s="25"/>
      <c r="P74" s="25"/>
      <c r="Q74" s="27"/>
      <c r="R74" s="25"/>
      <c r="S74" s="28" t="str">
        <f t="shared" si="5"/>
        <v/>
      </c>
      <c r="T74" s="24"/>
      <c r="U74" s="24"/>
    </row>
    <row r="75" spans="1:21" ht="25.5" customHeight="1">
      <c r="A75" s="35" t="s">
        <v>155</v>
      </c>
      <c r="B75" s="24" t="s">
        <v>159</v>
      </c>
      <c r="C75" s="24" t="s">
        <v>325</v>
      </c>
      <c r="D75" s="25" t="s">
        <v>100</v>
      </c>
      <c r="E75" s="25" t="s">
        <v>120</v>
      </c>
      <c r="F75" s="25" t="s">
        <v>33</v>
      </c>
      <c r="G75" s="25" t="s">
        <v>34</v>
      </c>
      <c r="H75" s="25" t="s">
        <v>269</v>
      </c>
      <c r="I75" s="25"/>
      <c r="J75" s="25"/>
      <c r="K75" s="26" t="str">
        <f t="shared" si="4"/>
        <v/>
      </c>
      <c r="L75" s="25"/>
      <c r="M75" s="25"/>
      <c r="N75" s="27"/>
      <c r="O75" s="25"/>
      <c r="P75" s="25"/>
      <c r="Q75" s="27"/>
      <c r="R75" s="25"/>
      <c r="S75" s="28" t="str">
        <f t="shared" si="5"/>
        <v/>
      </c>
      <c r="T75" s="24"/>
      <c r="U75" s="24"/>
    </row>
    <row r="76" spans="1:21" ht="25.5" customHeight="1">
      <c r="A76" s="35" t="s">
        <v>155</v>
      </c>
      <c r="B76" s="24" t="s">
        <v>160</v>
      </c>
      <c r="C76" s="24" t="s">
        <v>161</v>
      </c>
      <c r="D76" s="25" t="s">
        <v>100</v>
      </c>
      <c r="E76" s="25" t="s">
        <v>326</v>
      </c>
      <c r="F76" s="25" t="s">
        <v>33</v>
      </c>
      <c r="G76" s="25" t="s">
        <v>34</v>
      </c>
      <c r="H76" s="25" t="s">
        <v>267</v>
      </c>
      <c r="I76" s="25"/>
      <c r="J76" s="25"/>
      <c r="K76" s="26" t="str">
        <f t="shared" si="4"/>
        <v/>
      </c>
      <c r="L76" s="25"/>
      <c r="M76" s="25"/>
      <c r="N76" s="27"/>
      <c r="O76" s="25"/>
      <c r="P76" s="25"/>
      <c r="Q76" s="27"/>
      <c r="R76" s="25"/>
      <c r="S76" s="28" t="str">
        <f t="shared" si="5"/>
        <v/>
      </c>
      <c r="T76" s="24"/>
      <c r="U76" s="24"/>
    </row>
    <row r="77" spans="1:21" ht="25.5" customHeight="1">
      <c r="A77" s="35" t="s">
        <v>155</v>
      </c>
      <c r="B77" s="24" t="s">
        <v>162</v>
      </c>
      <c r="C77" s="24" t="s">
        <v>163</v>
      </c>
      <c r="D77" s="25" t="s">
        <v>100</v>
      </c>
      <c r="E77" s="25" t="s">
        <v>158</v>
      </c>
      <c r="F77" s="25" t="s">
        <v>33</v>
      </c>
      <c r="G77" s="25" t="s">
        <v>34</v>
      </c>
      <c r="H77" s="25" t="s">
        <v>269</v>
      </c>
      <c r="I77" s="25"/>
      <c r="J77" s="25"/>
      <c r="K77" s="26" t="str">
        <f t="shared" si="4"/>
        <v/>
      </c>
      <c r="L77" s="25"/>
      <c r="M77" s="25"/>
      <c r="N77" s="27"/>
      <c r="O77" s="25"/>
      <c r="P77" s="25"/>
      <c r="Q77" s="27"/>
      <c r="R77" s="25"/>
      <c r="S77" s="28" t="str">
        <f t="shared" si="5"/>
        <v/>
      </c>
      <c r="T77" s="24"/>
      <c r="U77" s="24"/>
    </row>
    <row r="78" spans="1:21" ht="25.5" customHeight="1">
      <c r="A78" s="35" t="s">
        <v>155</v>
      </c>
      <c r="B78" s="24" t="s">
        <v>164</v>
      </c>
      <c r="C78" s="24" t="s">
        <v>165</v>
      </c>
      <c r="D78" s="25" t="s">
        <v>100</v>
      </c>
      <c r="E78" s="25" t="s">
        <v>120</v>
      </c>
      <c r="F78" s="25" t="s">
        <v>33</v>
      </c>
      <c r="G78" s="25" t="s">
        <v>33</v>
      </c>
      <c r="H78" s="25" t="s">
        <v>276</v>
      </c>
      <c r="I78" s="25"/>
      <c r="J78" s="25"/>
      <c r="K78" s="26" t="str">
        <f t="shared" si="4"/>
        <v/>
      </c>
      <c r="L78" s="25"/>
      <c r="M78" s="25"/>
      <c r="N78" s="27"/>
      <c r="O78" s="25"/>
      <c r="P78" s="25"/>
      <c r="Q78" s="27"/>
      <c r="R78" s="25"/>
      <c r="S78" s="28" t="str">
        <f t="shared" si="5"/>
        <v/>
      </c>
      <c r="T78" s="24"/>
      <c r="U78" s="24"/>
    </row>
    <row r="79" spans="1:21" ht="25.5" customHeight="1">
      <c r="A79" s="36" t="s">
        <v>166</v>
      </c>
      <c r="B79" s="24" t="s">
        <v>327</v>
      </c>
      <c r="C79" s="24" t="s">
        <v>167</v>
      </c>
      <c r="D79" s="25" t="s">
        <v>68</v>
      </c>
      <c r="E79" s="25" t="s">
        <v>326</v>
      </c>
      <c r="F79" s="25" t="s">
        <v>33</v>
      </c>
      <c r="G79" s="25" t="s">
        <v>34</v>
      </c>
      <c r="H79" s="25" t="s">
        <v>269</v>
      </c>
      <c r="I79" s="25"/>
      <c r="J79" s="25"/>
      <c r="K79" s="26" t="str">
        <f t="shared" si="4"/>
        <v/>
      </c>
      <c r="L79" s="25"/>
      <c r="M79" s="25"/>
      <c r="N79" s="27"/>
      <c r="O79" s="25"/>
      <c r="P79" s="25"/>
      <c r="Q79" s="27"/>
      <c r="R79" s="25"/>
      <c r="S79" s="28" t="str">
        <f t="shared" si="5"/>
        <v/>
      </c>
      <c r="T79" s="24"/>
      <c r="U79" s="24"/>
    </row>
    <row r="80" spans="1:21" ht="25.5" customHeight="1">
      <c r="A80" s="36" t="s">
        <v>166</v>
      </c>
      <c r="B80" s="24" t="s">
        <v>168</v>
      </c>
      <c r="C80" s="24" t="s">
        <v>169</v>
      </c>
      <c r="D80" s="25" t="s">
        <v>68</v>
      </c>
      <c r="E80" s="25" t="s">
        <v>37</v>
      </c>
      <c r="F80" s="25" t="s">
        <v>44</v>
      </c>
      <c r="G80" s="25" t="s">
        <v>44</v>
      </c>
      <c r="H80" s="25" t="s">
        <v>267</v>
      </c>
      <c r="I80" s="25"/>
      <c r="J80" s="25"/>
      <c r="K80" s="26" t="str">
        <f t="shared" si="4"/>
        <v/>
      </c>
      <c r="L80" s="25"/>
      <c r="M80" s="25"/>
      <c r="N80" s="27"/>
      <c r="O80" s="25"/>
      <c r="P80" s="25"/>
      <c r="Q80" s="27"/>
      <c r="R80" s="25"/>
      <c r="S80" s="28" t="str">
        <f t="shared" si="5"/>
        <v/>
      </c>
      <c r="T80" s="24"/>
      <c r="U80" s="24"/>
    </row>
    <row r="81" spans="1:21" ht="25.5" customHeight="1">
      <c r="A81" s="36" t="s">
        <v>166</v>
      </c>
      <c r="B81" s="24" t="s">
        <v>170</v>
      </c>
      <c r="C81" s="24" t="s">
        <v>328</v>
      </c>
      <c r="D81" s="25" t="s">
        <v>68</v>
      </c>
      <c r="E81" s="25" t="s">
        <v>32</v>
      </c>
      <c r="F81" s="25" t="s">
        <v>34</v>
      </c>
      <c r="G81" s="25" t="s">
        <v>34</v>
      </c>
      <c r="H81" s="25" t="s">
        <v>269</v>
      </c>
      <c r="I81" s="25"/>
      <c r="J81" s="25"/>
      <c r="K81" s="26" t="str">
        <f t="shared" si="4"/>
        <v/>
      </c>
      <c r="L81" s="25"/>
      <c r="M81" s="25"/>
      <c r="N81" s="27"/>
      <c r="O81" s="25"/>
      <c r="P81" s="25"/>
      <c r="Q81" s="27"/>
      <c r="R81" s="25"/>
      <c r="S81" s="28" t="str">
        <f t="shared" si="5"/>
        <v/>
      </c>
      <c r="T81" s="24"/>
      <c r="U81" s="24"/>
    </row>
    <row r="82" spans="1:21" ht="25.5" customHeight="1">
      <c r="A82" s="36" t="s">
        <v>166</v>
      </c>
      <c r="B82" s="24" t="s">
        <v>171</v>
      </c>
      <c r="C82" s="24" t="s">
        <v>172</v>
      </c>
      <c r="D82" s="25" t="s">
        <v>31</v>
      </c>
      <c r="E82" s="25" t="s">
        <v>32</v>
      </c>
      <c r="F82" s="25" t="s">
        <v>33</v>
      </c>
      <c r="G82" s="25" t="s">
        <v>34</v>
      </c>
      <c r="H82" s="25" t="s">
        <v>267</v>
      </c>
      <c r="I82" s="25"/>
      <c r="J82" s="25"/>
      <c r="K82" s="26" t="str">
        <f t="shared" si="4"/>
        <v/>
      </c>
      <c r="L82" s="25"/>
      <c r="M82" s="25"/>
      <c r="N82" s="27"/>
      <c r="O82" s="25"/>
      <c r="P82" s="25"/>
      <c r="Q82" s="27"/>
      <c r="R82" s="25"/>
      <c r="S82" s="28" t="str">
        <f t="shared" si="5"/>
        <v/>
      </c>
      <c r="T82" s="24"/>
      <c r="U82" s="24"/>
    </row>
    <row r="83" spans="1:21" ht="25.5" customHeight="1">
      <c r="A83" s="36" t="s">
        <v>166</v>
      </c>
      <c r="B83" s="24" t="s">
        <v>329</v>
      </c>
      <c r="C83" s="24" t="s">
        <v>173</v>
      </c>
      <c r="D83" s="25" t="s">
        <v>68</v>
      </c>
      <c r="E83" s="25" t="s">
        <v>120</v>
      </c>
      <c r="F83" s="25" t="s">
        <v>34</v>
      </c>
      <c r="G83" s="25" t="s">
        <v>44</v>
      </c>
      <c r="H83" s="25" t="s">
        <v>267</v>
      </c>
      <c r="I83" s="25"/>
      <c r="J83" s="25"/>
      <c r="K83" s="26" t="str">
        <f t="shared" si="4"/>
        <v/>
      </c>
      <c r="L83" s="25"/>
      <c r="M83" s="25"/>
      <c r="N83" s="27"/>
      <c r="O83" s="25"/>
      <c r="P83" s="25"/>
      <c r="Q83" s="27"/>
      <c r="R83" s="25"/>
      <c r="S83" s="28" t="str">
        <f t="shared" si="5"/>
        <v/>
      </c>
      <c r="T83" s="24"/>
      <c r="U83" s="24"/>
    </row>
    <row r="84" spans="1:21" ht="25.5" customHeight="1">
      <c r="A84" s="36" t="s">
        <v>166</v>
      </c>
      <c r="B84" s="24" t="s">
        <v>174</v>
      </c>
      <c r="C84" s="24" t="s">
        <v>175</v>
      </c>
      <c r="D84" s="25" t="s">
        <v>68</v>
      </c>
      <c r="E84" s="25" t="s">
        <v>120</v>
      </c>
      <c r="F84" s="25" t="s">
        <v>34</v>
      </c>
      <c r="G84" s="25" t="s">
        <v>34</v>
      </c>
      <c r="H84" s="25" t="s">
        <v>269</v>
      </c>
      <c r="I84" s="25"/>
      <c r="J84" s="25"/>
      <c r="K84" s="26" t="str">
        <f t="shared" si="4"/>
        <v/>
      </c>
      <c r="L84" s="25"/>
      <c r="M84" s="25"/>
      <c r="N84" s="27"/>
      <c r="O84" s="25"/>
      <c r="P84" s="25"/>
      <c r="Q84" s="27"/>
      <c r="R84" s="25"/>
      <c r="S84" s="28" t="str">
        <f t="shared" si="5"/>
        <v/>
      </c>
      <c r="T84" s="24"/>
      <c r="U84" s="24"/>
    </row>
    <row r="85" spans="1:21" ht="25.5" customHeight="1">
      <c r="A85" s="36" t="s">
        <v>166</v>
      </c>
      <c r="B85" s="24" t="s">
        <v>330</v>
      </c>
      <c r="C85" s="24" t="s">
        <v>176</v>
      </c>
      <c r="D85" s="25" t="s">
        <v>68</v>
      </c>
      <c r="E85" s="25" t="s">
        <v>120</v>
      </c>
      <c r="F85" s="25" t="s">
        <v>34</v>
      </c>
      <c r="G85" s="25" t="s">
        <v>34</v>
      </c>
      <c r="H85" s="25" t="s">
        <v>276</v>
      </c>
      <c r="I85" s="25"/>
      <c r="J85" s="25"/>
      <c r="K85" s="26" t="str">
        <f t="shared" si="4"/>
        <v/>
      </c>
      <c r="L85" s="25"/>
      <c r="M85" s="25"/>
      <c r="N85" s="27"/>
      <c r="O85" s="25"/>
      <c r="P85" s="25"/>
      <c r="Q85" s="27"/>
      <c r="R85" s="25"/>
      <c r="S85" s="28" t="str">
        <f t="shared" si="5"/>
        <v/>
      </c>
      <c r="T85" s="24"/>
      <c r="U85" s="24"/>
    </row>
    <row r="86" spans="1:21" ht="25.5" customHeight="1">
      <c r="A86" s="37" t="s">
        <v>331</v>
      </c>
      <c r="B86" s="24" t="s">
        <v>177</v>
      </c>
      <c r="C86" s="24" t="s">
        <v>178</v>
      </c>
      <c r="D86" s="25" t="s">
        <v>58</v>
      </c>
      <c r="E86" s="25" t="s">
        <v>66</v>
      </c>
      <c r="F86" s="25" t="s">
        <v>33</v>
      </c>
      <c r="G86" s="25" t="s">
        <v>33</v>
      </c>
      <c r="H86" s="25" t="s">
        <v>276</v>
      </c>
      <c r="I86" s="25"/>
      <c r="J86" s="25"/>
      <c r="K86" s="26" t="str">
        <f t="shared" si="4"/>
        <v/>
      </c>
      <c r="L86" s="25"/>
      <c r="M86" s="25"/>
      <c r="N86" s="27"/>
      <c r="O86" s="25"/>
      <c r="P86" s="25"/>
      <c r="Q86" s="27"/>
      <c r="R86" s="25"/>
      <c r="S86" s="28" t="str">
        <f t="shared" si="5"/>
        <v/>
      </c>
      <c r="T86" s="24"/>
      <c r="U86" s="24"/>
    </row>
    <row r="87" spans="1:21" ht="25.5" customHeight="1">
      <c r="A87" s="37" t="s">
        <v>331</v>
      </c>
      <c r="B87" s="24" t="s">
        <v>179</v>
      </c>
      <c r="C87" s="24" t="s">
        <v>180</v>
      </c>
      <c r="D87" s="25" t="s">
        <v>58</v>
      </c>
      <c r="E87" s="25" t="s">
        <v>112</v>
      </c>
      <c r="F87" s="25" t="s">
        <v>33</v>
      </c>
      <c r="G87" s="25" t="s">
        <v>44</v>
      </c>
      <c r="H87" s="25" t="s">
        <v>287</v>
      </c>
      <c r="I87" s="25"/>
      <c r="J87" s="25"/>
      <c r="K87" s="26" t="str">
        <f t="shared" si="4"/>
        <v/>
      </c>
      <c r="L87" s="25"/>
      <c r="M87" s="25"/>
      <c r="N87" s="27"/>
      <c r="O87" s="25"/>
      <c r="P87" s="25"/>
      <c r="Q87" s="27"/>
      <c r="R87" s="25"/>
      <c r="S87" s="28" t="str">
        <f t="shared" si="5"/>
        <v/>
      </c>
      <c r="T87" s="24"/>
      <c r="U87" s="24"/>
    </row>
    <row r="88" spans="1:21" ht="25.5" customHeight="1">
      <c r="A88" s="37" t="s">
        <v>331</v>
      </c>
      <c r="B88" s="24" t="s">
        <v>181</v>
      </c>
      <c r="C88" s="24" t="s">
        <v>182</v>
      </c>
      <c r="D88" s="25" t="s">
        <v>58</v>
      </c>
      <c r="E88" s="25" t="s">
        <v>112</v>
      </c>
      <c r="F88" s="25" t="s">
        <v>44</v>
      </c>
      <c r="G88" s="25" t="s">
        <v>44</v>
      </c>
      <c r="H88" s="25" t="s">
        <v>287</v>
      </c>
      <c r="I88" s="25"/>
      <c r="J88" s="25"/>
      <c r="K88" s="26" t="str">
        <f t="shared" si="4"/>
        <v/>
      </c>
      <c r="L88" s="25"/>
      <c r="M88" s="25"/>
      <c r="N88" s="27"/>
      <c r="O88" s="25"/>
      <c r="P88" s="25"/>
      <c r="Q88" s="27"/>
      <c r="R88" s="25"/>
      <c r="S88" s="28" t="str">
        <f t="shared" si="5"/>
        <v/>
      </c>
      <c r="T88" s="24"/>
      <c r="U88" s="24"/>
    </row>
    <row r="89" spans="1:21" ht="25.5" customHeight="1">
      <c r="A89" s="37" t="s">
        <v>331</v>
      </c>
      <c r="B89" s="24" t="s">
        <v>183</v>
      </c>
      <c r="C89" s="24" t="s">
        <v>184</v>
      </c>
      <c r="D89" s="25" t="s">
        <v>58</v>
      </c>
      <c r="E89" s="25" t="s">
        <v>112</v>
      </c>
      <c r="F89" s="25" t="s">
        <v>33</v>
      </c>
      <c r="G89" s="25" t="s">
        <v>34</v>
      </c>
      <c r="H89" s="25" t="s">
        <v>287</v>
      </c>
      <c r="I89" s="25"/>
      <c r="J89" s="25"/>
      <c r="K89" s="26" t="str">
        <f t="shared" si="4"/>
        <v/>
      </c>
      <c r="L89" s="25"/>
      <c r="M89" s="25"/>
      <c r="N89" s="27"/>
      <c r="O89" s="25"/>
      <c r="P89" s="25"/>
      <c r="Q89" s="27"/>
      <c r="R89" s="25"/>
      <c r="S89" s="28" t="str">
        <f t="shared" si="5"/>
        <v/>
      </c>
      <c r="T89" s="24"/>
      <c r="U89" s="24"/>
    </row>
    <row r="90" spans="1:21" ht="25.5" customHeight="1">
      <c r="A90" s="37" t="s">
        <v>331</v>
      </c>
      <c r="B90" s="24" t="s">
        <v>185</v>
      </c>
      <c r="C90" s="24" t="s">
        <v>186</v>
      </c>
      <c r="D90" s="25" t="s">
        <v>31</v>
      </c>
      <c r="E90" s="25" t="s">
        <v>125</v>
      </c>
      <c r="F90" s="25" t="s">
        <v>34</v>
      </c>
      <c r="G90" s="25" t="s">
        <v>33</v>
      </c>
      <c r="H90" s="25" t="s">
        <v>269</v>
      </c>
      <c r="I90" s="25"/>
      <c r="J90" s="25"/>
      <c r="K90" s="26" t="str">
        <f t="shared" si="4"/>
        <v/>
      </c>
      <c r="L90" s="25"/>
      <c r="M90" s="25"/>
      <c r="N90" s="27"/>
      <c r="O90" s="25"/>
      <c r="P90" s="25"/>
      <c r="Q90" s="27"/>
      <c r="R90" s="25"/>
      <c r="S90" s="28" t="str">
        <f t="shared" si="5"/>
        <v/>
      </c>
      <c r="T90" s="24"/>
      <c r="U90" s="24"/>
    </row>
    <row r="91" spans="1:21" ht="25.5" customHeight="1">
      <c r="A91" s="38" t="s">
        <v>187</v>
      </c>
      <c r="B91" s="24" t="s">
        <v>188</v>
      </c>
      <c r="C91" s="24" t="s">
        <v>189</v>
      </c>
      <c r="D91" s="25" t="s">
        <v>68</v>
      </c>
      <c r="E91" s="25" t="s">
        <v>32</v>
      </c>
      <c r="F91" s="25" t="s">
        <v>33</v>
      </c>
      <c r="G91" s="25" t="s">
        <v>34</v>
      </c>
      <c r="H91" s="25" t="s">
        <v>267</v>
      </c>
      <c r="I91" s="25"/>
      <c r="J91" s="25"/>
      <c r="K91" s="26" t="str">
        <f t="shared" si="4"/>
        <v/>
      </c>
      <c r="L91" s="25"/>
      <c r="M91" s="25"/>
      <c r="N91" s="27"/>
      <c r="O91" s="25"/>
      <c r="P91" s="25"/>
      <c r="Q91" s="27"/>
      <c r="R91" s="25"/>
      <c r="S91" s="28" t="str">
        <f t="shared" si="5"/>
        <v/>
      </c>
      <c r="T91" s="24"/>
      <c r="U91" s="24"/>
    </row>
    <row r="92" spans="1:21" ht="25.5" customHeight="1">
      <c r="A92" s="38" t="s">
        <v>187</v>
      </c>
      <c r="B92" s="24" t="s">
        <v>190</v>
      </c>
      <c r="C92" s="24" t="s">
        <v>191</v>
      </c>
      <c r="D92" s="25" t="s">
        <v>70</v>
      </c>
      <c r="E92" s="25" t="s">
        <v>120</v>
      </c>
      <c r="F92" s="25" t="s">
        <v>33</v>
      </c>
      <c r="G92" s="25" t="s">
        <v>34</v>
      </c>
      <c r="H92" s="25" t="s">
        <v>267</v>
      </c>
      <c r="I92" s="25"/>
      <c r="J92" s="25"/>
      <c r="K92" s="26" t="str">
        <f t="shared" si="4"/>
        <v/>
      </c>
      <c r="L92" s="25"/>
      <c r="M92" s="25"/>
      <c r="N92" s="27"/>
      <c r="O92" s="25"/>
      <c r="P92" s="25"/>
      <c r="Q92" s="27"/>
      <c r="R92" s="25"/>
      <c r="S92" s="28" t="str">
        <f t="shared" si="5"/>
        <v/>
      </c>
      <c r="T92" s="24"/>
      <c r="U92" s="24"/>
    </row>
    <row r="93" spans="1:21" ht="25.5" customHeight="1">
      <c r="A93" s="38" t="s">
        <v>187</v>
      </c>
      <c r="B93" s="24" t="s">
        <v>192</v>
      </c>
      <c r="C93" s="24" t="s">
        <v>193</v>
      </c>
      <c r="D93" s="25" t="s">
        <v>68</v>
      </c>
      <c r="E93" s="25" t="s">
        <v>120</v>
      </c>
      <c r="F93" s="25" t="s">
        <v>33</v>
      </c>
      <c r="G93" s="25" t="s">
        <v>34</v>
      </c>
      <c r="H93" s="25" t="s">
        <v>269</v>
      </c>
      <c r="I93" s="25"/>
      <c r="J93" s="25"/>
      <c r="K93" s="26" t="str">
        <f t="shared" si="4"/>
        <v/>
      </c>
      <c r="L93" s="25"/>
      <c r="M93" s="25"/>
      <c r="N93" s="27"/>
      <c r="O93" s="25"/>
      <c r="P93" s="25"/>
      <c r="Q93" s="27"/>
      <c r="R93" s="25"/>
      <c r="S93" s="28" t="str">
        <f t="shared" si="5"/>
        <v/>
      </c>
      <c r="T93" s="24"/>
      <c r="U93" s="24"/>
    </row>
    <row r="94" spans="1:21" ht="25.5" customHeight="1">
      <c r="A94" s="38" t="s">
        <v>187</v>
      </c>
      <c r="B94" s="24" t="s">
        <v>194</v>
      </c>
      <c r="C94" s="24" t="s">
        <v>195</v>
      </c>
      <c r="D94" s="25" t="s">
        <v>70</v>
      </c>
      <c r="E94" s="25" t="s">
        <v>196</v>
      </c>
      <c r="F94" s="25" t="s">
        <v>34</v>
      </c>
      <c r="G94" s="25" t="s">
        <v>44</v>
      </c>
      <c r="H94" s="25" t="s">
        <v>287</v>
      </c>
      <c r="I94" s="25"/>
      <c r="J94" s="25"/>
      <c r="K94" s="26" t="str">
        <f t="shared" si="4"/>
        <v/>
      </c>
      <c r="L94" s="25"/>
      <c r="M94" s="25"/>
      <c r="N94" s="27"/>
      <c r="O94" s="25"/>
      <c r="P94" s="25"/>
      <c r="Q94" s="27"/>
      <c r="R94" s="25"/>
      <c r="S94" s="28" t="str">
        <f t="shared" si="5"/>
        <v/>
      </c>
      <c r="T94" s="24"/>
      <c r="U94" s="24"/>
    </row>
    <row r="95" spans="1:21" ht="25.5" customHeight="1">
      <c r="A95" s="39" t="s">
        <v>197</v>
      </c>
      <c r="B95" s="24" t="s">
        <v>332</v>
      </c>
      <c r="C95" s="24" t="s">
        <v>198</v>
      </c>
      <c r="D95" s="25" t="s">
        <v>153</v>
      </c>
      <c r="E95" s="25" t="s">
        <v>323</v>
      </c>
      <c r="F95" s="25" t="s">
        <v>33</v>
      </c>
      <c r="G95" s="25" t="s">
        <v>33</v>
      </c>
      <c r="H95" s="25" t="s">
        <v>269</v>
      </c>
      <c r="I95" s="25"/>
      <c r="J95" s="25"/>
      <c r="K95" s="26" t="str">
        <f t="shared" si="4"/>
        <v/>
      </c>
      <c r="L95" s="25"/>
      <c r="M95" s="25"/>
      <c r="N95" s="27"/>
      <c r="O95" s="25"/>
      <c r="P95" s="25"/>
      <c r="Q95" s="27"/>
      <c r="R95" s="25"/>
      <c r="S95" s="28" t="str">
        <f t="shared" si="5"/>
        <v/>
      </c>
      <c r="T95" s="24"/>
      <c r="U95" s="24"/>
    </row>
    <row r="96" spans="1:21" ht="25.5" customHeight="1">
      <c r="A96" s="39" t="s">
        <v>197</v>
      </c>
      <c r="B96" s="24" t="s">
        <v>199</v>
      </c>
      <c r="C96" s="24" t="s">
        <v>200</v>
      </c>
      <c r="D96" s="25" t="s">
        <v>153</v>
      </c>
      <c r="E96" s="25" t="s">
        <v>201</v>
      </c>
      <c r="F96" s="25" t="s">
        <v>33</v>
      </c>
      <c r="G96" s="25" t="s">
        <v>34</v>
      </c>
      <c r="H96" s="25" t="s">
        <v>267</v>
      </c>
      <c r="I96" s="25"/>
      <c r="J96" s="25"/>
      <c r="K96" s="26" t="str">
        <f t="shared" si="4"/>
        <v/>
      </c>
      <c r="L96" s="25"/>
      <c r="M96" s="25"/>
      <c r="N96" s="27"/>
      <c r="O96" s="25"/>
      <c r="P96" s="25"/>
      <c r="Q96" s="27"/>
      <c r="R96" s="25"/>
      <c r="S96" s="28" t="str">
        <f t="shared" si="5"/>
        <v/>
      </c>
      <c r="T96" s="24"/>
      <c r="U96" s="24"/>
    </row>
    <row r="97" spans="1:21" ht="25.5" customHeight="1">
      <c r="A97" s="39" t="s">
        <v>197</v>
      </c>
      <c r="B97" s="24" t="s">
        <v>202</v>
      </c>
      <c r="C97" s="24" t="s">
        <v>203</v>
      </c>
      <c r="D97" s="25" t="s">
        <v>153</v>
      </c>
      <c r="E97" s="25" t="s">
        <v>204</v>
      </c>
      <c r="F97" s="25" t="s">
        <v>33</v>
      </c>
      <c r="G97" s="25" t="s">
        <v>34</v>
      </c>
      <c r="H97" s="25" t="s">
        <v>267</v>
      </c>
      <c r="I97" s="25"/>
      <c r="J97" s="25"/>
      <c r="K97" s="26" t="str">
        <f t="shared" si="4"/>
        <v/>
      </c>
      <c r="L97" s="25"/>
      <c r="M97" s="25"/>
      <c r="N97" s="27"/>
      <c r="O97" s="25"/>
      <c r="P97" s="25"/>
      <c r="Q97" s="27"/>
      <c r="R97" s="25"/>
      <c r="S97" s="28" t="str">
        <f t="shared" si="5"/>
        <v/>
      </c>
      <c r="T97" s="24"/>
      <c r="U97" s="24"/>
    </row>
    <row r="98" spans="1:21" ht="25.5" customHeight="1">
      <c r="A98" s="39" t="s">
        <v>197</v>
      </c>
      <c r="B98" s="24" t="s">
        <v>205</v>
      </c>
      <c r="C98" s="24" t="s">
        <v>206</v>
      </c>
      <c r="D98" s="25" t="s">
        <v>153</v>
      </c>
      <c r="E98" s="25" t="s">
        <v>37</v>
      </c>
      <c r="F98" s="25" t="s">
        <v>33</v>
      </c>
      <c r="G98" s="25" t="s">
        <v>34</v>
      </c>
      <c r="H98" s="25" t="s">
        <v>269</v>
      </c>
      <c r="I98" s="25"/>
      <c r="J98" s="25"/>
      <c r="K98" s="26" t="str">
        <f t="shared" si="4"/>
        <v/>
      </c>
      <c r="L98" s="25"/>
      <c r="M98" s="25"/>
      <c r="N98" s="27"/>
      <c r="O98" s="25"/>
      <c r="P98" s="25"/>
      <c r="Q98" s="27"/>
      <c r="R98" s="25"/>
      <c r="S98" s="28" t="str">
        <f t="shared" si="5"/>
        <v/>
      </c>
      <c r="T98" s="24"/>
      <c r="U98" s="24"/>
    </row>
    <row r="99" spans="1:21" ht="25.5" customHeight="1">
      <c r="A99" s="39" t="s">
        <v>197</v>
      </c>
      <c r="B99" s="24" t="s">
        <v>207</v>
      </c>
      <c r="C99" s="24" t="s">
        <v>208</v>
      </c>
      <c r="D99" s="25" t="s">
        <v>153</v>
      </c>
      <c r="E99" s="25" t="s">
        <v>323</v>
      </c>
      <c r="F99" s="25" t="s">
        <v>34</v>
      </c>
      <c r="G99" s="25" t="s">
        <v>34</v>
      </c>
      <c r="H99" s="25" t="s">
        <v>267</v>
      </c>
      <c r="I99" s="25"/>
      <c r="J99" s="25"/>
      <c r="K99" s="26" t="str">
        <f t="shared" ref="K99" si="6">IF(OR(I99="",J99=""),"",I99*J99)</f>
        <v/>
      </c>
      <c r="L99" s="25"/>
      <c r="M99" s="25"/>
      <c r="N99" s="27"/>
      <c r="O99" s="25"/>
      <c r="P99" s="25"/>
      <c r="Q99" s="27"/>
      <c r="R99" s="25"/>
      <c r="S99" s="28" t="str">
        <f t="shared" si="5"/>
        <v/>
      </c>
      <c r="T99" s="24"/>
      <c r="U99" s="24"/>
    </row>
  </sheetData>
  <autoFilter ref="A2:U99" xr:uid="{00000000-0009-0000-0000-000001000000}"/>
  <mergeCells count="3">
    <mergeCell ref="A1:H1"/>
    <mergeCell ref="I1:L1"/>
    <mergeCell ref="M1:U1"/>
  </mergeCells>
  <phoneticPr fontId="13"/>
  <conditionalFormatting sqref="K3:K99">
    <cfRule type="colorScale" priority="2">
      <colorScale>
        <cfvo type="num" val="1"/>
        <cfvo type="num" val="25"/>
        <color rgb="FFFFFFFF"/>
        <color rgb="FFF4B183"/>
      </colorScale>
    </cfRule>
  </conditionalFormatting>
  <dataValidations count="2">
    <dataValidation type="list" allowBlank="1" sqref="F3:G99" xr:uid="{00000000-0002-0000-0100-000001000000}">
      <formula1>"低,中,高"</formula1>
      <formula2>0</formula2>
    </dataValidation>
    <dataValidation type="list" allowBlank="1" sqref="I3:J99" xr:uid="{00000000-0002-0000-0100-000003000000}">
      <formula1>"1,2,3,4,5"</formula1>
      <formula2>0</formula2>
    </dataValidation>
  </dataValidations>
  <pageMargins left="0.75" right="0.75" top="1" bottom="1" header="0.511811023622047" footer="0.511811023622047"/>
  <pageSetup fitToHeight="0" orientation="landscape" horizontalDpi="300" verticalDpi="300"/>
  <extLst>
    <ext xmlns:x14="http://schemas.microsoft.com/office/spreadsheetml/2009/9/main" uri="{CCE6A557-97BC-4b89-ADB6-D9C93CAAB3DF}">
      <x14:dataValidations xmlns:xm="http://schemas.microsoft.com/office/excel/2006/main" count="5">
        <x14:dataValidation type="list" allowBlank="1" xr:uid="{00000000-0002-0000-0100-000000000000}">
          <x14:formula1>
            <xm:f>Config!$A$2:$A$28</xm:f>
          </x14:formula1>
          <x14:formula2>
            <xm:f>0</xm:f>
          </x14:formula2>
          <xm:sqref>E3:E99</xm:sqref>
        </x14:dataValidation>
        <x14:dataValidation type="list" allowBlank="1" xr:uid="{00000000-0002-0000-0100-000002000000}">
          <x14:formula1>
            <xm:f>Config!$E$2:$E$5</xm:f>
          </x14:formula1>
          <x14:formula2>
            <xm:f>0</xm:f>
          </x14:formula2>
          <xm:sqref>H3:H99</xm:sqref>
        </x14:dataValidation>
        <x14:dataValidation type="list" allowBlank="1" xr:uid="{00000000-0002-0000-0100-000004000000}">
          <x14:formula1>
            <xm:f>Config!$D$2:$D$6</xm:f>
          </x14:formula1>
          <x14:formula2>
            <xm:f>0</xm:f>
          </x14:formula2>
          <xm:sqref>L3:L99</xm:sqref>
        </x14:dataValidation>
        <x14:dataValidation type="list" allowBlank="1" xr:uid="{00000000-0002-0000-0100-000005000000}">
          <x14:formula1>
            <xm:f>Config!$F$2:$F$8</xm:f>
          </x14:formula1>
          <x14:formula2>
            <xm:f>0</xm:f>
          </x14:formula2>
          <xm:sqref>M3:M99</xm:sqref>
        </x14:dataValidation>
        <x14:dataValidation type="list" allowBlank="1" xr:uid="{00000000-0002-0000-0100-000006000000}">
          <x14:formula1>
            <xm:f>Config!$C$2:$C$10</xm:f>
          </x14:formula1>
          <x14:formula2>
            <xm:f>0</xm:f>
          </x14:formula2>
          <xm:sqref>D3:D99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
  <sheetViews>
    <sheetView zoomScaleNormal="100" workbookViewId="0">
      <pane xSplit="2" ySplit="2" topLeftCell="C3" activePane="bottomRight" state="frozen"/>
      <selection pane="topRight" activeCell="C1" sqref="C1"/>
      <selection pane="bottomLeft" activeCell="A3" sqref="A3"/>
      <selection pane="bottomRight" sqref="A1:H1"/>
    </sheetView>
  </sheetViews>
  <sheetFormatPr defaultColWidth="8.6328125" defaultRowHeight="14.5"/>
  <cols>
    <col min="1" max="1" width="17" customWidth="1"/>
    <col min="2" max="2" width="30" customWidth="1"/>
    <col min="3" max="3" width="44" customWidth="1"/>
    <col min="4" max="4" width="13" customWidth="1"/>
    <col min="5" max="5" width="16" customWidth="1"/>
    <col min="6" max="7" width="8" customWidth="1"/>
    <col min="8" max="8" width="14" customWidth="1"/>
    <col min="9" max="10" width="9" customWidth="1"/>
    <col min="11" max="11" width="11" customWidth="1"/>
    <col min="12" max="12" width="10" customWidth="1"/>
    <col min="13" max="18" width="11" customWidth="1"/>
    <col min="19" max="19" width="10" customWidth="1"/>
    <col min="20" max="21" width="36" customWidth="1"/>
  </cols>
  <sheetData>
    <row r="1" spans="1:21" ht="19.5" customHeight="1">
      <c r="A1" s="50" t="s">
        <v>6</v>
      </c>
      <c r="B1" s="50"/>
      <c r="C1" s="50"/>
      <c r="D1" s="50"/>
      <c r="E1" s="50"/>
      <c r="F1" s="50"/>
      <c r="G1" s="50"/>
      <c r="H1" s="50"/>
      <c r="I1" s="51" t="s">
        <v>7</v>
      </c>
      <c r="J1" s="51"/>
      <c r="K1" s="51"/>
      <c r="L1" s="51"/>
      <c r="M1" s="52" t="s">
        <v>8</v>
      </c>
      <c r="N1" s="52"/>
      <c r="O1" s="52"/>
      <c r="P1" s="52"/>
      <c r="Q1" s="52"/>
      <c r="R1" s="52"/>
      <c r="S1" s="52"/>
      <c r="T1" s="52"/>
      <c r="U1" s="52"/>
    </row>
    <row r="2" spans="1:21" ht="33.75" customHeight="1">
      <c r="A2" s="1" t="s">
        <v>9</v>
      </c>
      <c r="B2" s="1" t="s">
        <v>10</v>
      </c>
      <c r="C2" s="1" t="s">
        <v>11</v>
      </c>
      <c r="D2" s="1" t="s">
        <v>12</v>
      </c>
      <c r="E2" s="1" t="s">
        <v>13</v>
      </c>
      <c r="F2" s="1" t="s">
        <v>14</v>
      </c>
      <c r="G2" s="1" t="s">
        <v>15</v>
      </c>
      <c r="H2" s="1" t="s">
        <v>16</v>
      </c>
      <c r="I2" s="2" t="s">
        <v>17</v>
      </c>
      <c r="J2" s="2" t="s">
        <v>18</v>
      </c>
      <c r="K2" s="2" t="s">
        <v>19</v>
      </c>
      <c r="L2" s="2" t="s">
        <v>20</v>
      </c>
      <c r="M2" s="3" t="s">
        <v>21</v>
      </c>
      <c r="N2" s="3" t="s">
        <v>22</v>
      </c>
      <c r="O2" s="3" t="s">
        <v>23</v>
      </c>
      <c r="P2" s="3" t="s">
        <v>24</v>
      </c>
      <c r="Q2" s="3" t="s">
        <v>25</v>
      </c>
      <c r="R2" s="3" t="s">
        <v>26</v>
      </c>
      <c r="S2" s="3" t="s">
        <v>27</v>
      </c>
      <c r="T2" s="3" t="s">
        <v>28</v>
      </c>
      <c r="U2" s="3" t="s">
        <v>29</v>
      </c>
    </row>
    <row r="3" spans="1:21" ht="39.75" customHeight="1">
      <c r="A3" s="11" t="s">
        <v>55</v>
      </c>
      <c r="B3" s="4" t="s">
        <v>56</v>
      </c>
      <c r="C3" s="4" t="s">
        <v>57</v>
      </c>
      <c r="D3" s="6" t="s">
        <v>58</v>
      </c>
      <c r="E3" s="7" t="s">
        <v>59</v>
      </c>
      <c r="F3" s="6" t="s">
        <v>33</v>
      </c>
      <c r="G3" s="6" t="s">
        <v>33</v>
      </c>
      <c r="H3" s="6" t="s">
        <v>60</v>
      </c>
      <c r="I3" s="7">
        <v>5</v>
      </c>
      <c r="J3" s="7">
        <v>4</v>
      </c>
      <c r="K3" s="8">
        <f>IF(OR(I3="",J3=""),"",I3*J3)</f>
        <v>20</v>
      </c>
      <c r="L3" s="6" t="s">
        <v>209</v>
      </c>
      <c r="M3" s="6" t="s">
        <v>210</v>
      </c>
      <c r="N3" s="9">
        <v>46113</v>
      </c>
      <c r="O3" s="7">
        <v>10</v>
      </c>
      <c r="P3" s="7">
        <v>30</v>
      </c>
      <c r="Q3" s="9">
        <v>46203</v>
      </c>
      <c r="R3" s="7">
        <v>22</v>
      </c>
      <c r="S3" s="10">
        <f>IF(OR($O3="",$P3="",$R3="",$P3=$O3),"",($R3-$O3)/($P3-$O3))</f>
        <v>0.6</v>
      </c>
      <c r="T3" s="5" t="s">
        <v>211</v>
      </c>
      <c r="U3" s="5" t="s">
        <v>212</v>
      </c>
    </row>
    <row r="4" spans="1:21" ht="39.75" customHeight="1">
      <c r="A4" s="12" t="s">
        <v>82</v>
      </c>
      <c r="B4" s="4" t="s">
        <v>83</v>
      </c>
      <c r="C4" s="5" t="s">
        <v>84</v>
      </c>
      <c r="D4" s="6" t="s">
        <v>63</v>
      </c>
      <c r="E4" s="6" t="s">
        <v>54</v>
      </c>
      <c r="F4" s="6" t="s">
        <v>34</v>
      </c>
      <c r="G4" s="6" t="s">
        <v>34</v>
      </c>
      <c r="H4" s="6" t="s">
        <v>35</v>
      </c>
      <c r="I4" s="7">
        <v>4</v>
      </c>
      <c r="J4" s="7">
        <v>4</v>
      </c>
      <c r="K4" s="8">
        <f>IF(OR(I4="",J4=""),"",I4*J4)</f>
        <v>16</v>
      </c>
      <c r="L4" s="6" t="s">
        <v>213</v>
      </c>
      <c r="M4" s="6" t="s">
        <v>214</v>
      </c>
      <c r="N4" s="9">
        <v>46054</v>
      </c>
      <c r="O4" s="7">
        <v>20</v>
      </c>
      <c r="P4" s="7">
        <v>50</v>
      </c>
      <c r="Q4" s="9">
        <v>46173</v>
      </c>
      <c r="R4" s="7">
        <v>38</v>
      </c>
      <c r="S4" s="10">
        <f>IF(OR($O4="",$P4="",$R4="",$P4=$O4),"",($R4-$O4)/($P4-$O4))</f>
        <v>0.6</v>
      </c>
      <c r="T4" s="5" t="s">
        <v>215</v>
      </c>
      <c r="U4" s="5" t="s">
        <v>216</v>
      </c>
    </row>
    <row r="5" spans="1:21" ht="39.75" customHeight="1">
      <c r="A5" s="13" t="s">
        <v>155</v>
      </c>
      <c r="B5" s="5" t="s">
        <v>164</v>
      </c>
      <c r="C5" s="5" t="s">
        <v>165</v>
      </c>
      <c r="D5" s="6" t="s">
        <v>100</v>
      </c>
      <c r="E5" s="6" t="s">
        <v>120</v>
      </c>
      <c r="F5" s="6" t="s">
        <v>33</v>
      </c>
      <c r="G5" s="6" t="s">
        <v>33</v>
      </c>
      <c r="H5" s="6" t="s">
        <v>60</v>
      </c>
      <c r="I5" s="7">
        <v>3</v>
      </c>
      <c r="J5" s="7">
        <v>5</v>
      </c>
      <c r="K5" s="8">
        <f>IF(OR(I5="",J5=""),"",I5*J5)</f>
        <v>15</v>
      </c>
      <c r="L5" s="6" t="s">
        <v>209</v>
      </c>
      <c r="M5" s="6" t="s">
        <v>210</v>
      </c>
      <c r="N5" s="9">
        <v>46082</v>
      </c>
      <c r="O5" s="7">
        <v>0</v>
      </c>
      <c r="P5" s="7">
        <v>5</v>
      </c>
      <c r="Q5" s="9">
        <v>46112</v>
      </c>
      <c r="R5" s="7">
        <v>2</v>
      </c>
      <c r="S5" s="10">
        <f>IF(OR($O5="",$P5="",$R5="",$P5=$O5),"",($R5-$O5)/($P5-$O5))</f>
        <v>0.4</v>
      </c>
      <c r="T5" s="4" t="s">
        <v>217</v>
      </c>
      <c r="U5" s="5" t="s">
        <v>218</v>
      </c>
    </row>
    <row r="7" spans="1:21">
      <c r="A7" s="14" t="s">
        <v>219</v>
      </c>
    </row>
  </sheetData>
  <mergeCells count="3">
    <mergeCell ref="A1:H1"/>
    <mergeCell ref="I1:L1"/>
    <mergeCell ref="M1:U1"/>
  </mergeCells>
  <phoneticPr fontId="13"/>
  <pageMargins left="0.75" right="0.75" top="1" bottom="1" header="0.511811023622047" footer="0.511811023622047"/>
  <pageSetup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0"/>
  <sheetViews>
    <sheetView zoomScaleNormal="100" workbookViewId="0"/>
  </sheetViews>
  <sheetFormatPr defaultColWidth="8.6328125" defaultRowHeight="14.5"/>
  <cols>
    <col min="1" max="1" width="26" customWidth="1"/>
    <col min="3" max="6" width="26" customWidth="1"/>
  </cols>
  <sheetData>
    <row r="1" spans="1:6" ht="16.5">
      <c r="A1" s="15" t="s">
        <v>13</v>
      </c>
      <c r="C1" s="15" t="s">
        <v>220</v>
      </c>
      <c r="D1" s="15" t="s">
        <v>20</v>
      </c>
      <c r="E1" s="15" t="s">
        <v>16</v>
      </c>
      <c r="F1" s="15" t="s">
        <v>221</v>
      </c>
    </row>
    <row r="2" spans="1:6" ht="16.5">
      <c r="A2" s="16" t="s">
        <v>51</v>
      </c>
      <c r="C2" s="16" t="s">
        <v>31</v>
      </c>
      <c r="D2" s="16" t="s">
        <v>222</v>
      </c>
      <c r="E2" s="16" t="s">
        <v>223</v>
      </c>
      <c r="F2" s="16" t="s">
        <v>224</v>
      </c>
    </row>
    <row r="3" spans="1:6" ht="16.5">
      <c r="A3" s="17" t="s">
        <v>225</v>
      </c>
      <c r="C3" s="16" t="s">
        <v>58</v>
      </c>
      <c r="D3" s="16" t="s">
        <v>226</v>
      </c>
      <c r="E3" s="16" t="s">
        <v>227</v>
      </c>
      <c r="F3" s="16" t="s">
        <v>228</v>
      </c>
    </row>
    <row r="4" spans="1:6" ht="16.5">
      <c r="A4" s="16" t="s">
        <v>196</v>
      </c>
      <c r="C4" s="16" t="s">
        <v>63</v>
      </c>
      <c r="D4" s="16" t="s">
        <v>213</v>
      </c>
      <c r="E4" s="16" t="s">
        <v>229</v>
      </c>
      <c r="F4" s="16" t="s">
        <v>214</v>
      </c>
    </row>
    <row r="5" spans="1:6" ht="16.5">
      <c r="A5" s="16" t="s">
        <v>32</v>
      </c>
      <c r="C5" s="16" t="s">
        <v>70</v>
      </c>
      <c r="D5" s="16" t="s">
        <v>209</v>
      </c>
      <c r="E5" s="16" t="s">
        <v>230</v>
      </c>
      <c r="F5" s="16" t="s">
        <v>210</v>
      </c>
    </row>
    <row r="6" spans="1:6">
      <c r="A6" s="16" t="s">
        <v>201</v>
      </c>
      <c r="C6" s="16" t="s">
        <v>100</v>
      </c>
      <c r="D6" s="16" t="s">
        <v>231</v>
      </c>
      <c r="F6" s="16" t="s">
        <v>232</v>
      </c>
    </row>
    <row r="7" spans="1:6">
      <c r="A7" s="16" t="s">
        <v>233</v>
      </c>
      <c r="C7" s="16" t="s">
        <v>68</v>
      </c>
      <c r="F7" s="16" t="s">
        <v>234</v>
      </c>
    </row>
    <row r="8" spans="1:6">
      <c r="A8" s="16" t="s">
        <v>235</v>
      </c>
      <c r="C8" s="16" t="s">
        <v>131</v>
      </c>
      <c r="F8" s="16" t="s">
        <v>236</v>
      </c>
    </row>
    <row r="9" spans="1:6">
      <c r="A9" s="16" t="s">
        <v>120</v>
      </c>
      <c r="C9" s="16" t="s">
        <v>237</v>
      </c>
    </row>
    <row r="10" spans="1:6">
      <c r="A10" s="16" t="s">
        <v>37</v>
      </c>
      <c r="C10" s="16" t="s">
        <v>153</v>
      </c>
    </row>
    <row r="11" spans="1:6" ht="16.5">
      <c r="A11" s="17" t="s">
        <v>238</v>
      </c>
    </row>
    <row r="12" spans="1:6" ht="16.5">
      <c r="A12" s="17" t="s">
        <v>239</v>
      </c>
    </row>
    <row r="13" spans="1:6">
      <c r="A13" s="16" t="s">
        <v>54</v>
      </c>
    </row>
    <row r="14" spans="1:6" ht="16.5">
      <c r="A14" s="17" t="s">
        <v>240</v>
      </c>
    </row>
    <row r="15" spans="1:6" ht="16.5">
      <c r="A15" s="17" t="s">
        <v>241</v>
      </c>
    </row>
    <row r="16" spans="1:6">
      <c r="A16" s="16" t="s">
        <v>112</v>
      </c>
    </row>
    <row r="17" spans="1:1">
      <c r="A17" s="16" t="s">
        <v>242</v>
      </c>
    </row>
    <row r="18" spans="1:1" ht="16.5">
      <c r="A18" s="17" t="s">
        <v>243</v>
      </c>
    </row>
    <row r="19" spans="1:1" ht="16.5">
      <c r="A19" s="17" t="s">
        <v>244</v>
      </c>
    </row>
    <row r="20" spans="1:1" ht="16.5">
      <c r="A20" s="17" t="s">
        <v>245</v>
      </c>
    </row>
    <row r="21" spans="1:1">
      <c r="A21" s="16" t="s">
        <v>66</v>
      </c>
    </row>
    <row r="22" spans="1:1">
      <c r="A22" s="16" t="s">
        <v>136</v>
      </c>
    </row>
    <row r="23" spans="1:1">
      <c r="A23" s="16" t="s">
        <v>246</v>
      </c>
    </row>
    <row r="24" spans="1:1">
      <c r="A24" s="16" t="s">
        <v>247</v>
      </c>
    </row>
    <row r="25" spans="1:1">
      <c r="A25" s="16" t="s">
        <v>158</v>
      </c>
    </row>
    <row r="26" spans="1:1" ht="16.5">
      <c r="A26" s="17" t="s">
        <v>248</v>
      </c>
    </row>
    <row r="27" spans="1:1">
      <c r="A27" s="16" t="s">
        <v>204</v>
      </c>
    </row>
    <row r="28" spans="1:1">
      <c r="A28" s="16" t="s">
        <v>125</v>
      </c>
    </row>
    <row r="30" spans="1:1" ht="15.5">
      <c r="A30" s="18" t="s">
        <v>249</v>
      </c>
    </row>
  </sheetData>
  <phoneticPr fontId="13"/>
  <pageMargins left="0.75" right="0.75" top="1" bottom="1" header="0.511811023622047" footer="0.511811023622047"/>
  <pageSetup fitToHeight="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概要</vt:lpstr>
      <vt:lpstr>施策一覧</vt:lpstr>
      <vt:lpstr>記入例</vt:lpstr>
      <vt:lpstr>Config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SEデザイン</dc:creator>
  <dc:description/>
  <cp:lastModifiedBy>鈴木 智子</cp:lastModifiedBy>
  <cp:revision>0</cp:revision>
  <dcterms:created xsi:type="dcterms:W3CDTF">2026-06-12T01:51:19Z</dcterms:created>
  <dcterms:modified xsi:type="dcterms:W3CDTF">2026-06-12T02:13:12Z</dcterms:modified>
  <dc:language>en-US</dc:language>
</cp:coreProperties>
</file>